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總表" sheetId="1" r:id="rId1"/>
    <sheet name="縣市表" sheetId="2" r:id="rId2"/>
  </sheets>
  <definedNames>
    <definedName name="_xlnm.Print_Area" localSheetId="1">'縣市表'!$A$1:$I$442</definedName>
    <definedName name="_xlnm.Print_Area" localSheetId="0">'總表'!$A$1:$O$52</definedName>
  </definedNames>
  <calcPr fullCalcOnLoad="1"/>
</workbook>
</file>

<file path=xl/sharedStrings.xml><?xml version="1.0" encoding="utf-8"?>
<sst xmlns="http://schemas.openxmlformats.org/spreadsheetml/2006/main" count="898" uniqueCount="102">
  <si>
    <t>災修及搶修工程</t>
  </si>
  <si>
    <t>排水路</t>
  </si>
  <si>
    <t>(公尺)</t>
  </si>
  <si>
    <t>(座)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</si>
  <si>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</si>
  <si>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</si>
  <si>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</si>
  <si>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</si>
  <si>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</si>
  <si>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</si>
  <si>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</si>
  <si>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</si>
  <si>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</si>
  <si>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</si>
  <si>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</si>
  <si>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</si>
  <si>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</si>
  <si>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</si>
  <si>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</si>
  <si>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</si>
  <si>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</si>
  <si>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</si>
  <si>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</si>
  <si>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</si>
  <si>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年度別</t>
  </si>
  <si>
    <t>排序</t>
  </si>
  <si>
    <t>92年度</t>
  </si>
  <si>
    <t>93年度</t>
  </si>
  <si>
    <t>整治工程</t>
  </si>
  <si>
    <t>環境營造工程</t>
  </si>
  <si>
    <t>環境營造工程</t>
  </si>
  <si>
    <t>94年度</t>
  </si>
  <si>
    <t>96年度</t>
  </si>
  <si>
    <t>97年度</t>
  </si>
  <si>
    <t>排水路</t>
  </si>
  <si>
    <t>疏濬工程</t>
  </si>
  <si>
    <t>(公尺)</t>
  </si>
  <si>
    <t>98年度</t>
  </si>
  <si>
    <t>99年度</t>
  </si>
  <si>
    <t>新北市</t>
  </si>
  <si>
    <t>構造物維護管理</t>
  </si>
  <si>
    <t>水門</t>
  </si>
  <si>
    <t>桃園市</t>
  </si>
  <si>
    <t>資料來源：經濟部水利署公務統計報表。</t>
  </si>
  <si>
    <t>疏濬工程</t>
  </si>
  <si>
    <t>91年度</t>
  </si>
  <si>
    <t xml:space="preserve">…  </t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</si>
  <si>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</si>
  <si>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</si>
  <si>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</si>
  <si>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</si>
  <si>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</si>
  <si>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</si>
  <si>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</si>
  <si>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</si>
  <si>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度</t>
    </r>
  </si>
  <si>
    <r>
      <t>年度別及
縣市別</t>
    </r>
    <r>
      <rPr>
        <sz val="11"/>
        <rFont val="Times New Roman"/>
        <family val="1"/>
      </rPr>
      <t xml:space="preserve">                  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</si>
  <si>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</si>
  <si>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</si>
  <si>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</si>
  <si>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標楷體"/>
        <family val="4"/>
      </rPr>
      <t>說明：</t>
    </r>
    <r>
      <rPr>
        <sz val="12"/>
        <rFont val="標楷體"/>
        <family val="4"/>
      </rPr>
      <t>區域排水包含中小排。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</si>
  <si>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</si>
  <si>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</si>
  <si>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 xml:space="preserve"> 年 度</t>
    </r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</si>
  <si>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 xml:space="preserve"> 年 度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</si>
  <si>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、宜蘭縣區域排水工程實施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</si>
  <si>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、區域排水工程實施</t>
    </r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</si>
  <si>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、新北市區域排水工程實施</t>
    </r>
  </si>
  <si>
    <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、臺北市區域排水工程實施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</si>
  <si>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、臺中市區域排水工程實施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</si>
  <si>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、臺南市區域排水工程實施</t>
    </r>
  </si>
  <si>
    <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、苗栗縣區域排水工程實施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</si>
  <si>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、南投縣區域排水工程實施</t>
    </r>
  </si>
  <si>
    <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、雲林縣區域排水工程實施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</si>
  <si>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、屏東縣區域排水工程實施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</si>
  <si>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、嘉義市區域排水工程實施</t>
    </r>
  </si>
  <si>
    <r>
      <rPr>
        <sz val="11"/>
        <rFont val="Times New Roman"/>
        <family val="1"/>
      </rPr>
      <t>106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</si>
  <si>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107</t>
    </r>
    <r>
      <rPr>
        <sz val="11"/>
        <rFont val="標楷體"/>
        <family val="4"/>
      </rPr>
      <t xml:space="preserve"> 年 度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</si>
  <si>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、臺東縣區域排水工程實施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</si>
  <si>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、新竹市區域排水工程實施</t>
    </r>
  </si>
  <si>
    <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、彰化縣區域排水工程實施</t>
    </r>
  </si>
  <si>
    <r>
      <rPr>
        <sz val="11"/>
        <rFont val="Times New Roman"/>
        <family val="1"/>
      </rPr>
      <t>108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</si>
  <si>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109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</si>
  <si>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 xml:space="preserve"> 年 度</t>
    </r>
  </si>
  <si>
    <r>
      <t>說明：</t>
    </r>
    <r>
      <rPr>
        <sz val="12"/>
        <rFont val="標楷體"/>
        <family val="4"/>
      </rPr>
      <t>區域排水包含中小排。</t>
    </r>
  </si>
  <si>
    <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、澎湖縣區域排水工程實施</t>
    </r>
  </si>
  <si>
    <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、花蓮縣區域排水工程實施</t>
    </r>
  </si>
  <si>
    <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、新竹縣區域排水工程實施</t>
    </r>
  </si>
  <si>
    <r>
      <rPr>
        <sz val="11"/>
        <rFont val="Times New Roman"/>
        <family val="1"/>
      </rPr>
      <t>110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</si>
  <si>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</si>
  <si>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 xml:space="preserve"> 年 度</t>
    </r>
  </si>
  <si>
    <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、基隆市區域排水工程實施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</si>
  <si>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、嘉義縣區域排水工程實施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</si>
  <si>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、金門縣區域排水工程實施</t>
    </r>
  </si>
  <si>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說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區域排水包含中小排。</t>
    </r>
  </si>
  <si>
    <r>
      <rPr>
        <sz val="12"/>
        <rFont val="Times New Roman"/>
        <family val="1"/>
      </rPr>
      <t xml:space="preserve"> </t>
    </r>
    <r>
      <rPr>
        <sz val="11"/>
        <color indexed="9"/>
        <rFont val="Times New Roman"/>
        <family val="1"/>
      </rPr>
      <t xml:space="preserve"> </t>
    </r>
    <r>
      <rPr>
        <sz val="11"/>
        <color indexed="9"/>
        <rFont val="標楷體"/>
        <family val="4"/>
      </rPr>
      <t>說</t>
    </r>
    <r>
      <rPr>
        <sz val="10"/>
        <color indexed="9"/>
        <rFont val="Times New Roman"/>
        <family val="1"/>
      </rPr>
      <t xml:space="preserve">  </t>
    </r>
    <r>
      <rPr>
        <sz val="11"/>
        <color indexed="9"/>
        <rFont val="Times New Roman"/>
        <family val="1"/>
      </rPr>
      <t xml:space="preserve">  </t>
    </r>
    <r>
      <rPr>
        <sz val="9"/>
        <color indexed="9"/>
        <rFont val="Times New Roman"/>
        <family val="1"/>
      </rPr>
      <t xml:space="preserve">     </t>
    </r>
    <r>
      <rPr>
        <sz val="11"/>
        <color indexed="9"/>
        <rFont val="Times New Roman"/>
        <family val="1"/>
      </rPr>
      <t xml:space="preserve"> </t>
    </r>
    <r>
      <rPr>
        <sz val="11"/>
        <color indexed="9"/>
        <rFont val="標楷體"/>
        <family val="4"/>
      </rPr>
      <t>明：</t>
    </r>
    <r>
      <rPr>
        <sz val="11"/>
        <rFont val="Times New Roman"/>
        <family val="1"/>
      </rPr>
      <t xml:space="preserve">2.    </t>
    </r>
    <r>
      <rPr>
        <sz val="11"/>
        <rFont val="標楷體"/>
        <family val="4"/>
      </rPr>
      <t>係修正數。</t>
    </r>
  </si>
  <si>
    <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區域排水包含中小排。</t>
    </r>
  </si>
  <si>
    <r>
      <rPr>
        <sz val="12"/>
        <color indexed="9"/>
        <rFont val="標楷體"/>
        <family val="4"/>
      </rPr>
      <t>說明：</t>
    </r>
    <r>
      <rPr>
        <sz val="12"/>
        <rFont val="Times New Roman"/>
        <family val="1"/>
      </rPr>
      <t xml:space="preserve">2.    </t>
    </r>
    <r>
      <rPr>
        <sz val="12"/>
        <rFont val="標楷體"/>
        <family val="4"/>
      </rPr>
      <t>係修正數。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</si>
  <si>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、桃園市區域排水工程實施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</si>
  <si>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、高雄市區域排水工程實施</t>
    </r>
  </si>
  <si>
    <r>
      <t xml:space="preserve">         </t>
    </r>
    <r>
      <rPr>
        <sz val="12"/>
        <rFont val="標楷體"/>
        <family val="4"/>
      </rPr>
      <t xml:space="preserve"> </t>
    </r>
    <r>
      <rPr>
        <sz val="11"/>
        <color indexed="9"/>
        <rFont val="標楷體"/>
        <family val="4"/>
      </rPr>
      <t xml:space="preserve"> </t>
    </r>
  </si>
  <si>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1"/>
        <color indexed="9"/>
        <rFont val="標楷體"/>
        <family val="4"/>
      </rPr>
      <t>說</t>
    </r>
    <r>
      <rPr>
        <sz val="10"/>
        <color indexed="9"/>
        <rFont val="Times New Roman"/>
        <family val="1"/>
      </rPr>
      <t xml:space="preserve">  </t>
    </r>
    <r>
      <rPr>
        <sz val="11"/>
        <color indexed="9"/>
        <rFont val="Times New Roman"/>
        <family val="1"/>
      </rPr>
      <t xml:space="preserve">  </t>
    </r>
    <r>
      <rPr>
        <sz val="9"/>
        <color indexed="9"/>
        <rFont val="Times New Roman"/>
        <family val="1"/>
      </rPr>
      <t xml:space="preserve">     </t>
    </r>
    <r>
      <rPr>
        <sz val="11"/>
        <color indexed="9"/>
        <rFont val="Times New Roman"/>
        <family val="1"/>
      </rPr>
      <t xml:space="preserve"> </t>
    </r>
    <r>
      <rPr>
        <sz val="11"/>
        <color indexed="9"/>
        <rFont val="標楷體"/>
        <family val="4"/>
      </rPr>
      <t>明：</t>
    </r>
    <r>
      <rPr>
        <sz val="11"/>
        <rFont val="Times New Roman"/>
        <family val="1"/>
      </rPr>
      <t>3.</t>
    </r>
    <r>
      <rPr>
        <sz val="11"/>
        <rFont val="標楷體"/>
        <family val="4"/>
      </rPr>
      <t>總數與細項加總不符係四捨五入之故。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</si>
</sst>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...\ \ "/>
    <numFmt numFmtId="181" formatCode="_-* #,##0.0000_-;\-* #,##0.0000_-;_-* &quot;-&quot;????_-;_-@_-"/>
    <numFmt numFmtId="182" formatCode="0.0000_);[Red]\(0.0000\)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_-* #,##0.0000_-;\-* #,##0.0000_-;_-* &quot;-&quot;_-;_-@_-"/>
    <numFmt numFmtId="187" formatCode="_(* #,##0.00_);_(* \(#,##0.00\);_(* &quot;-&quot;??_);_(@_)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0"/>
      <name val="標楷體"/>
      <family val="4"/>
    </font>
    <font>
      <sz val="11"/>
      <color indexed="9"/>
      <name val="標楷體"/>
      <family val="4"/>
    </font>
    <font>
      <sz val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41" fontId="6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/>
    </xf>
    <xf numFmtId="0" fontId="7" fillId="0" borderId="16" xfId="0" applyNumberFormat="1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41" fontId="6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6" fillId="0" borderId="1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distributed"/>
    </xf>
    <xf numFmtId="0" fontId="6" fillId="0" borderId="19" xfId="0" applyFont="1" applyBorder="1" applyAlignment="1">
      <alignment horizontal="center" wrapText="1"/>
    </xf>
    <xf numFmtId="41" fontId="6" fillId="0" borderId="0" xfId="0" applyNumberFormat="1" applyFont="1" applyBorder="1" applyAlignment="1">
      <alignment horizontal="left" vertical="center"/>
    </xf>
    <xf numFmtId="0" fontId="7" fillId="0" borderId="16" xfId="0" applyFont="1" applyFill="1" applyBorder="1" applyAlignment="1">
      <alignment horizontal="distributed"/>
    </xf>
    <xf numFmtId="41" fontId="6" fillId="0" borderId="2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1" fontId="7" fillId="0" borderId="13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41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/>
    </xf>
    <xf numFmtId="4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0" fontId="11" fillId="0" borderId="11" xfId="34" applyNumberFormat="1" applyFont="1" applyBorder="1" applyAlignment="1">
      <alignment horizontal="right"/>
    </xf>
    <xf numFmtId="41" fontId="7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/>
    </xf>
    <xf numFmtId="41" fontId="7" fillId="0" borderId="11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left" vertical="center"/>
    </xf>
    <xf numFmtId="41" fontId="7" fillId="0" borderId="11" xfId="0" applyNumberFormat="1" applyFont="1" applyBorder="1" applyAlignment="1">
      <alignment horizontal="left"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11" xfId="0" applyNumberFormat="1" applyFont="1" applyFill="1" applyBorder="1" applyAlignment="1">
      <alignment horizontal="left" vertical="center"/>
    </xf>
    <xf numFmtId="181" fontId="2" fillId="0" borderId="0" xfId="0" applyNumberFormat="1" applyFont="1" applyAlignment="1">
      <alignment/>
    </xf>
    <xf numFmtId="0" fontId="7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41" fontId="9" fillId="0" borderId="18" xfId="0" applyNumberFormat="1" applyFont="1" applyFill="1" applyBorder="1" applyAlignment="1">
      <alignment horizontal="left" vertical="center"/>
    </xf>
    <xf numFmtId="41" fontId="9" fillId="0" borderId="18" xfId="0" applyNumberFormat="1" applyFont="1" applyBorder="1" applyAlignment="1">
      <alignment horizontal="lef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179" fontId="9" fillId="0" borderId="11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Border="1" applyAlignment="1">
      <alignment/>
    </xf>
    <xf numFmtId="41" fontId="9" fillId="0" borderId="15" xfId="0" applyNumberFormat="1" applyFont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2" fillId="0" borderId="18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41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 horizontal="left" vertical="center"/>
    </xf>
    <xf numFmtId="18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41" fontId="57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1" fontId="7" fillId="0" borderId="2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41" fontId="6" fillId="0" borderId="2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323850</xdr:colOff>
      <xdr:row>49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85725"/>
          <a:ext cx="238125" cy="628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266700</xdr:colOff>
      <xdr:row>21</xdr:row>
      <xdr:rowOff>152400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6097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48</xdr:row>
      <xdr:rowOff>171450</xdr:rowOff>
    </xdr:from>
    <xdr:to>
      <xdr:col>1</xdr:col>
      <xdr:colOff>1228725</xdr:colOff>
      <xdr:row>49</xdr:row>
      <xdr:rowOff>180975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2007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52</xdr:row>
      <xdr:rowOff>171450</xdr:rowOff>
    </xdr:from>
    <xdr:to>
      <xdr:col>1</xdr:col>
      <xdr:colOff>1238250</xdr:colOff>
      <xdr:row>53</xdr:row>
      <xdr:rowOff>133350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69818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190</xdr:row>
      <xdr:rowOff>0</xdr:rowOff>
    </xdr:from>
    <xdr:to>
      <xdr:col>0</xdr:col>
      <xdr:colOff>85725</xdr:colOff>
      <xdr:row>190</xdr:row>
      <xdr:rowOff>0</xdr:rowOff>
    </xdr:to>
    <xdr:sp>
      <xdr:nvSpPr>
        <xdr:cNvPr id="1" name="Rectangle 8"/>
        <xdr:cNvSpPr>
          <a:spLocks/>
        </xdr:cNvSpPr>
      </xdr:nvSpPr>
      <xdr:spPr>
        <a:xfrm>
          <a:off x="0" y="246221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85725</xdr:colOff>
      <xdr:row>274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3548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85725</xdr:colOff>
      <xdr:row>274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0" y="3548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0</xdr:col>
      <xdr:colOff>885825</xdr:colOff>
      <xdr:row>61</xdr:row>
      <xdr:rowOff>180975</xdr:rowOff>
    </xdr:from>
    <xdr:to>
      <xdr:col>0</xdr:col>
      <xdr:colOff>1104900</xdr:colOff>
      <xdr:row>61</xdr:row>
      <xdr:rowOff>180975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438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125</xdr:row>
      <xdr:rowOff>180975</xdr:rowOff>
    </xdr:from>
    <xdr:to>
      <xdr:col>0</xdr:col>
      <xdr:colOff>1104900</xdr:colOff>
      <xdr:row>125</xdr:row>
      <xdr:rowOff>180975</xdr:rowOff>
    </xdr:to>
    <xdr:pic>
      <xdr:nvPicPr>
        <xdr:cNvPr id="5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2782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266700</xdr:colOff>
      <xdr:row>59</xdr:row>
      <xdr:rowOff>152400</xdr:rowOff>
    </xdr:to>
    <xdr:pic>
      <xdr:nvPicPr>
        <xdr:cNvPr id="6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3628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62</xdr:row>
      <xdr:rowOff>9525</xdr:rowOff>
    </xdr:from>
    <xdr:to>
      <xdr:col>0</xdr:col>
      <xdr:colOff>847725</xdr:colOff>
      <xdr:row>62</xdr:row>
      <xdr:rowOff>171450</xdr:rowOff>
    </xdr:to>
    <xdr:pic>
      <xdr:nvPicPr>
        <xdr:cNvPr id="7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9629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5.50390625" style="1" customWidth="1"/>
    <col min="2" max="2" width="17.625" style="1" customWidth="1"/>
    <col min="3" max="3" width="11.625" style="1" customWidth="1"/>
    <col min="4" max="4" width="5.625" style="1" customWidth="1"/>
    <col min="5" max="5" width="10.375" style="1" customWidth="1"/>
    <col min="6" max="6" width="5.625" style="1" customWidth="1"/>
    <col min="7" max="7" width="8.375" style="1" customWidth="1"/>
    <col min="8" max="8" width="10.375" style="1" customWidth="1"/>
    <col min="9" max="9" width="5.625" style="1" customWidth="1"/>
    <col min="10" max="10" width="8.375" style="1" customWidth="1"/>
    <col min="11" max="11" width="9.625" style="1" customWidth="1"/>
    <col min="12" max="12" width="5.625" style="1" customWidth="1"/>
    <col min="13" max="13" width="8.375" style="1" customWidth="1"/>
    <col min="14" max="14" width="10.875" style="1" customWidth="1"/>
    <col min="15" max="15" width="5.625" style="1" customWidth="1"/>
    <col min="16" max="16" width="9.875" style="1" hidden="1" customWidth="1"/>
    <col min="17" max="17" width="11.50390625" style="1" hidden="1" customWidth="1"/>
    <col min="18" max="21" width="9.875" style="1" hidden="1" customWidth="1"/>
    <col min="22" max="22" width="11.00390625" style="1" hidden="1" customWidth="1"/>
    <col min="23" max="23" width="9.875" style="1" hidden="1" customWidth="1"/>
    <col min="24" max="25" width="9.00390625" style="1" customWidth="1"/>
    <col min="26" max="26" width="10.50390625" style="83" customWidth="1"/>
    <col min="27" max="16384" width="9.00390625" style="1" customWidth="1"/>
  </cols>
  <sheetData>
    <row r="1" spans="2:26" s="6" customFormat="1" ht="34.5" customHeight="1">
      <c r="B1" s="76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5"/>
      <c r="S1" s="5"/>
      <c r="Z1" s="81"/>
    </row>
    <row r="2" spans="2:26" s="9" customFormat="1" ht="15.75" customHeight="1">
      <c r="B2" s="98" t="s">
        <v>56</v>
      </c>
      <c r="C2" s="95" t="s">
        <v>29</v>
      </c>
      <c r="D2" s="95"/>
      <c r="E2" s="95" t="s">
        <v>40</v>
      </c>
      <c r="F2" s="95"/>
      <c r="G2" s="95"/>
      <c r="H2" s="93" t="s">
        <v>28</v>
      </c>
      <c r="I2" s="96"/>
      <c r="J2" s="97"/>
      <c r="K2" s="96" t="s">
        <v>0</v>
      </c>
      <c r="L2" s="96"/>
      <c r="M2" s="96"/>
      <c r="N2" s="93" t="s">
        <v>44</v>
      </c>
      <c r="O2" s="94"/>
      <c r="P2" s="25"/>
      <c r="Q2" s="25"/>
      <c r="S2" s="8"/>
      <c r="Z2" s="82"/>
    </row>
    <row r="3" spans="2:26" s="9" customFormat="1" ht="15.75" customHeight="1">
      <c r="B3" s="99"/>
      <c r="C3" s="33" t="s">
        <v>1</v>
      </c>
      <c r="D3" s="34"/>
      <c r="E3" s="35" t="s">
        <v>1</v>
      </c>
      <c r="F3" s="34"/>
      <c r="G3" s="36" t="s">
        <v>41</v>
      </c>
      <c r="H3" s="33" t="s">
        <v>1</v>
      </c>
      <c r="I3" s="34"/>
      <c r="J3" s="36" t="s">
        <v>41</v>
      </c>
      <c r="K3" s="35" t="s">
        <v>1</v>
      </c>
      <c r="L3" s="34"/>
      <c r="M3" s="35" t="s">
        <v>41</v>
      </c>
      <c r="N3" s="35" t="s">
        <v>34</v>
      </c>
      <c r="O3" s="37"/>
      <c r="P3" s="8"/>
      <c r="Q3" s="8"/>
      <c r="S3" s="8"/>
      <c r="Z3" s="82"/>
    </row>
    <row r="4" spans="2:26" s="9" customFormat="1" ht="15.75" customHeight="1">
      <c r="B4" s="100"/>
      <c r="C4" s="38" t="s">
        <v>2</v>
      </c>
      <c r="D4" s="39" t="s">
        <v>25</v>
      </c>
      <c r="E4" s="38" t="s">
        <v>2</v>
      </c>
      <c r="F4" s="39" t="s">
        <v>25</v>
      </c>
      <c r="G4" s="38" t="s">
        <v>3</v>
      </c>
      <c r="H4" s="38" t="s">
        <v>2</v>
      </c>
      <c r="I4" s="39" t="s">
        <v>25</v>
      </c>
      <c r="J4" s="38" t="s">
        <v>3</v>
      </c>
      <c r="K4" s="38" t="s">
        <v>2</v>
      </c>
      <c r="L4" s="39" t="s">
        <v>25</v>
      </c>
      <c r="M4" s="40" t="s">
        <v>3</v>
      </c>
      <c r="N4" s="41" t="s">
        <v>36</v>
      </c>
      <c r="O4" s="39" t="s">
        <v>25</v>
      </c>
      <c r="P4" s="8"/>
      <c r="Q4" s="8"/>
      <c r="S4" s="8"/>
      <c r="Z4" s="82"/>
    </row>
    <row r="5" spans="2:26" s="9" customFormat="1" ht="14.25" customHeight="1" hidden="1">
      <c r="B5" s="2" t="s">
        <v>45</v>
      </c>
      <c r="C5" s="36">
        <v>0</v>
      </c>
      <c r="D5" s="42"/>
      <c r="E5" s="36">
        <v>332731</v>
      </c>
      <c r="F5" s="42"/>
      <c r="G5" s="36">
        <v>0</v>
      </c>
      <c r="H5" s="36">
        <v>71379</v>
      </c>
      <c r="I5" s="42"/>
      <c r="J5" s="36">
        <v>14</v>
      </c>
      <c r="K5" s="36">
        <v>50038</v>
      </c>
      <c r="L5" s="42"/>
      <c r="M5" s="35">
        <v>6</v>
      </c>
      <c r="N5" s="43" t="s">
        <v>46</v>
      </c>
      <c r="O5" s="42"/>
      <c r="P5" s="8"/>
      <c r="Q5" s="8"/>
      <c r="S5" s="8"/>
      <c r="Z5" s="82"/>
    </row>
    <row r="6" spans="2:26" s="9" customFormat="1" ht="14.25" customHeight="1" hidden="1">
      <c r="B6" s="23" t="s">
        <v>26</v>
      </c>
      <c r="C6" s="44">
        <v>726</v>
      </c>
      <c r="D6" s="45"/>
      <c r="E6" s="44">
        <v>567835</v>
      </c>
      <c r="F6" s="45"/>
      <c r="G6" s="44">
        <v>0</v>
      </c>
      <c r="H6" s="44">
        <v>139011</v>
      </c>
      <c r="I6" s="45"/>
      <c r="J6" s="44">
        <v>30</v>
      </c>
      <c r="K6" s="44">
        <v>13385</v>
      </c>
      <c r="L6" s="45"/>
      <c r="M6" s="46">
        <v>1</v>
      </c>
      <c r="N6" s="43" t="s">
        <v>46</v>
      </c>
      <c r="O6" s="45"/>
      <c r="P6" s="8"/>
      <c r="Q6" s="8"/>
      <c r="S6" s="8"/>
      <c r="Z6" s="82"/>
    </row>
    <row r="7" spans="2:15" ht="14.25" customHeight="1" hidden="1">
      <c r="B7" s="23" t="s">
        <v>27</v>
      </c>
      <c r="C7" s="47">
        <v>5306</v>
      </c>
      <c r="D7" s="48"/>
      <c r="E7" s="48">
        <v>453440</v>
      </c>
      <c r="F7" s="48"/>
      <c r="G7" s="48">
        <v>0</v>
      </c>
      <c r="H7" s="47">
        <v>132093</v>
      </c>
      <c r="I7" s="48"/>
      <c r="J7" s="48">
        <v>13</v>
      </c>
      <c r="K7" s="48">
        <v>20526</v>
      </c>
      <c r="L7" s="48"/>
      <c r="M7" s="49">
        <v>1</v>
      </c>
      <c r="N7" s="43" t="s">
        <v>46</v>
      </c>
      <c r="O7" s="49"/>
    </row>
    <row r="8" spans="2:15" ht="14.25" customHeight="1" hidden="1">
      <c r="B8" s="23" t="s">
        <v>31</v>
      </c>
      <c r="C8" s="47">
        <v>3930</v>
      </c>
      <c r="D8" s="32"/>
      <c r="E8" s="48">
        <v>636069</v>
      </c>
      <c r="F8" s="48"/>
      <c r="G8" s="48">
        <v>2</v>
      </c>
      <c r="H8" s="47">
        <v>82366</v>
      </c>
      <c r="I8" s="48"/>
      <c r="J8" s="48">
        <v>8</v>
      </c>
      <c r="K8" s="48">
        <v>47853</v>
      </c>
      <c r="L8" s="48"/>
      <c r="M8" s="49">
        <v>10</v>
      </c>
      <c r="N8" s="43" t="s">
        <v>46</v>
      </c>
      <c r="O8" s="49"/>
    </row>
    <row r="9" spans="2:15" ht="14.25" customHeight="1" hidden="1">
      <c r="B9" s="23" t="s">
        <v>32</v>
      </c>
      <c r="C9" s="47">
        <v>27541</v>
      </c>
      <c r="D9" s="32"/>
      <c r="E9" s="48">
        <v>436407</v>
      </c>
      <c r="F9" s="48"/>
      <c r="G9" s="48">
        <v>0</v>
      </c>
      <c r="H9" s="47">
        <v>116333</v>
      </c>
      <c r="I9" s="48"/>
      <c r="J9" s="48">
        <v>25</v>
      </c>
      <c r="K9" s="48">
        <v>41398</v>
      </c>
      <c r="L9" s="48"/>
      <c r="M9" s="49">
        <v>22</v>
      </c>
      <c r="N9" s="48">
        <v>355839</v>
      </c>
      <c r="O9" s="49"/>
    </row>
    <row r="10" spans="2:15" ht="14.25" customHeight="1" hidden="1">
      <c r="B10" s="23" t="s">
        <v>33</v>
      </c>
      <c r="C10" s="47">
        <v>21939</v>
      </c>
      <c r="D10" s="32"/>
      <c r="E10" s="48">
        <v>326248</v>
      </c>
      <c r="F10" s="48"/>
      <c r="G10" s="48">
        <v>5</v>
      </c>
      <c r="H10" s="47">
        <v>150755</v>
      </c>
      <c r="I10" s="48"/>
      <c r="J10" s="48">
        <v>68</v>
      </c>
      <c r="K10" s="48">
        <v>53398</v>
      </c>
      <c r="L10" s="48"/>
      <c r="M10" s="49">
        <v>14</v>
      </c>
      <c r="N10" s="48">
        <v>861191</v>
      </c>
      <c r="O10" s="49"/>
    </row>
    <row r="11" spans="2:15" ht="14.25" customHeight="1" hidden="1">
      <c r="B11" s="23" t="s">
        <v>37</v>
      </c>
      <c r="C11" s="47">
        <v>11035</v>
      </c>
      <c r="D11" s="32"/>
      <c r="E11" s="48">
        <v>350803</v>
      </c>
      <c r="F11" s="48"/>
      <c r="G11" s="48">
        <v>7</v>
      </c>
      <c r="H11" s="47">
        <v>149436</v>
      </c>
      <c r="I11" s="48"/>
      <c r="J11" s="48">
        <v>136</v>
      </c>
      <c r="K11" s="48">
        <v>71837</v>
      </c>
      <c r="L11" s="48"/>
      <c r="M11" s="49">
        <v>5</v>
      </c>
      <c r="N11" s="48">
        <v>655186</v>
      </c>
      <c r="O11" s="49"/>
    </row>
    <row r="12" spans="2:15" ht="14.25" customHeight="1" hidden="1">
      <c r="B12" s="23" t="s">
        <v>38</v>
      </c>
      <c r="C12" s="50">
        <v>12505</v>
      </c>
      <c r="D12" s="50"/>
      <c r="E12" s="50">
        <v>230533</v>
      </c>
      <c r="F12" s="50"/>
      <c r="G12" s="50">
        <v>2</v>
      </c>
      <c r="H12" s="50">
        <v>146800</v>
      </c>
      <c r="I12" s="50"/>
      <c r="J12" s="50">
        <v>186</v>
      </c>
      <c r="K12" s="48">
        <v>82168</v>
      </c>
      <c r="L12" s="48"/>
      <c r="M12" s="49">
        <v>97</v>
      </c>
      <c r="N12" s="50">
        <v>654684</v>
      </c>
      <c r="O12" s="51"/>
    </row>
    <row r="13" spans="2:15" ht="15" customHeight="1" hidden="1">
      <c r="B13" s="53" t="s">
        <v>47</v>
      </c>
      <c r="C13" s="55">
        <v>46712</v>
      </c>
      <c r="D13" s="55"/>
      <c r="E13" s="55">
        <v>432602</v>
      </c>
      <c r="F13" s="55"/>
      <c r="G13" s="55">
        <v>0</v>
      </c>
      <c r="H13" s="55">
        <v>163413</v>
      </c>
      <c r="I13" s="55"/>
      <c r="J13" s="55">
        <v>220</v>
      </c>
      <c r="K13" s="56">
        <v>36261</v>
      </c>
      <c r="L13" s="56"/>
      <c r="M13" s="57">
        <v>16</v>
      </c>
      <c r="N13" s="55">
        <v>497248</v>
      </c>
      <c r="O13" s="58"/>
    </row>
    <row r="14" spans="2:15" ht="15" customHeight="1" hidden="1">
      <c r="B14" s="53" t="s">
        <v>48</v>
      </c>
      <c r="C14" s="55">
        <v>28727</v>
      </c>
      <c r="D14" s="55"/>
      <c r="E14" s="55">
        <v>162876</v>
      </c>
      <c r="F14" s="55"/>
      <c r="G14" s="55">
        <v>129</v>
      </c>
      <c r="H14" s="55">
        <v>154616</v>
      </c>
      <c r="I14" s="55"/>
      <c r="J14" s="55">
        <v>87</v>
      </c>
      <c r="K14" s="56">
        <v>27006</v>
      </c>
      <c r="L14" s="56"/>
      <c r="M14" s="57">
        <v>3</v>
      </c>
      <c r="N14" s="55">
        <v>293671</v>
      </c>
      <c r="O14" s="58"/>
    </row>
    <row r="15" spans="2:15" ht="15" customHeight="1" hidden="1">
      <c r="B15" s="53" t="s">
        <v>49</v>
      </c>
      <c r="C15" s="55">
        <v>15116</v>
      </c>
      <c r="D15" s="55"/>
      <c r="E15" s="55">
        <v>150728</v>
      </c>
      <c r="F15" s="55"/>
      <c r="G15" s="55">
        <v>229</v>
      </c>
      <c r="H15" s="55">
        <v>145561</v>
      </c>
      <c r="I15" s="55"/>
      <c r="J15" s="55">
        <v>81</v>
      </c>
      <c r="K15" s="56">
        <v>66889</v>
      </c>
      <c r="L15" s="56"/>
      <c r="M15" s="57">
        <v>11</v>
      </c>
      <c r="N15" s="55">
        <v>319773</v>
      </c>
      <c r="O15" s="58"/>
    </row>
    <row r="16" spans="2:15" ht="15" customHeight="1" hidden="1">
      <c r="B16" s="53" t="s">
        <v>50</v>
      </c>
      <c r="C16" s="55">
        <v>29234</v>
      </c>
      <c r="D16" s="55"/>
      <c r="E16" s="55">
        <v>114527</v>
      </c>
      <c r="F16" s="55"/>
      <c r="G16" s="55">
        <v>358</v>
      </c>
      <c r="H16" s="55">
        <v>97472</v>
      </c>
      <c r="I16" s="55"/>
      <c r="J16" s="55">
        <v>168</v>
      </c>
      <c r="K16" s="56">
        <v>53575</v>
      </c>
      <c r="L16" s="56"/>
      <c r="M16" s="57">
        <v>4</v>
      </c>
      <c r="N16" s="55">
        <v>415204</v>
      </c>
      <c r="O16" s="58"/>
    </row>
    <row r="17" spans="2:15" ht="15" customHeight="1" hidden="1">
      <c r="B17" s="53" t="s">
        <v>51</v>
      </c>
      <c r="C17" s="55">
        <v>17399</v>
      </c>
      <c r="D17" s="55"/>
      <c r="E17" s="55">
        <v>127523</v>
      </c>
      <c r="F17" s="55"/>
      <c r="G17" s="55">
        <v>657</v>
      </c>
      <c r="H17" s="55">
        <v>96406</v>
      </c>
      <c r="I17" s="55"/>
      <c r="J17" s="55">
        <v>78</v>
      </c>
      <c r="K17" s="56">
        <v>40570</v>
      </c>
      <c r="L17" s="56"/>
      <c r="M17" s="56">
        <v>5</v>
      </c>
      <c r="N17" s="55">
        <v>611448</v>
      </c>
      <c r="O17" s="58"/>
    </row>
    <row r="18" spans="2:15" ht="15" customHeight="1" hidden="1">
      <c r="B18" s="53" t="s">
        <v>64</v>
      </c>
      <c r="C18" s="55">
        <v>17172</v>
      </c>
      <c r="D18" s="55"/>
      <c r="E18" s="55">
        <v>114822</v>
      </c>
      <c r="F18" s="55"/>
      <c r="G18" s="55">
        <v>775</v>
      </c>
      <c r="H18" s="55">
        <v>67983</v>
      </c>
      <c r="I18" s="55"/>
      <c r="J18" s="55">
        <v>48</v>
      </c>
      <c r="K18" s="56">
        <v>22293</v>
      </c>
      <c r="L18" s="56"/>
      <c r="M18" s="56">
        <v>9</v>
      </c>
      <c r="N18" s="55">
        <v>946933</v>
      </c>
      <c r="O18" s="58"/>
    </row>
    <row r="19" spans="2:15" ht="15" customHeight="1">
      <c r="B19" s="53" t="s">
        <v>76</v>
      </c>
      <c r="C19" s="55">
        <v>5192</v>
      </c>
      <c r="D19" s="55"/>
      <c r="E19" s="55">
        <v>97599</v>
      </c>
      <c r="F19" s="55"/>
      <c r="G19" s="55">
        <v>458</v>
      </c>
      <c r="H19" s="55">
        <v>89777</v>
      </c>
      <c r="I19" s="55"/>
      <c r="J19" s="55">
        <v>64</v>
      </c>
      <c r="K19" s="56">
        <v>27112</v>
      </c>
      <c r="L19" s="56"/>
      <c r="M19" s="56">
        <v>14</v>
      </c>
      <c r="N19" s="55">
        <v>669788</v>
      </c>
      <c r="O19" s="58"/>
    </row>
    <row r="20" spans="2:26" ht="15" customHeight="1">
      <c r="B20" s="53" t="s">
        <v>77</v>
      </c>
      <c r="C20" s="55">
        <v>2579</v>
      </c>
      <c r="D20" s="55"/>
      <c r="E20" s="55">
        <v>80788</v>
      </c>
      <c r="F20" s="55"/>
      <c r="G20" s="55">
        <v>1420</v>
      </c>
      <c r="H20" s="55">
        <v>91389</v>
      </c>
      <c r="I20" s="55"/>
      <c r="J20" s="55">
        <v>54</v>
      </c>
      <c r="K20" s="56">
        <v>21260</v>
      </c>
      <c r="L20" s="56"/>
      <c r="M20" s="56">
        <v>4</v>
      </c>
      <c r="N20" s="55">
        <v>1950404</v>
      </c>
      <c r="O20" s="58"/>
      <c r="Z20" s="87"/>
    </row>
    <row r="21" spans="2:15" ht="15" customHeight="1">
      <c r="B21" s="53" t="s">
        <v>81</v>
      </c>
      <c r="C21" s="55">
        <v>5048</v>
      </c>
      <c r="D21" s="55"/>
      <c r="E21" s="55">
        <v>123216</v>
      </c>
      <c r="F21" s="55"/>
      <c r="G21" s="55">
        <v>419</v>
      </c>
      <c r="H21" s="55">
        <v>113836</v>
      </c>
      <c r="I21" s="55"/>
      <c r="J21" s="55">
        <v>103</v>
      </c>
      <c r="K21" s="56">
        <v>25294</v>
      </c>
      <c r="L21" s="56"/>
      <c r="M21" s="56">
        <v>1</v>
      </c>
      <c r="N21" s="55">
        <v>1912128</v>
      </c>
      <c r="O21" s="58"/>
    </row>
    <row r="22" spans="2:15" ht="15" customHeight="1">
      <c r="B22" s="53" t="s">
        <v>82</v>
      </c>
      <c r="C22" s="55">
        <v>528</v>
      </c>
      <c r="D22" s="55"/>
      <c r="E22" s="55">
        <v>126572</v>
      </c>
      <c r="F22" s="55"/>
      <c r="G22" s="55">
        <v>965</v>
      </c>
      <c r="H22" s="55">
        <v>73080</v>
      </c>
      <c r="I22" s="55"/>
      <c r="J22" s="55">
        <v>35</v>
      </c>
      <c r="K22" s="56">
        <v>18622</v>
      </c>
      <c r="L22" s="56"/>
      <c r="M22" s="56">
        <v>1</v>
      </c>
      <c r="N22" s="55">
        <v>1945145</v>
      </c>
      <c r="O22" s="58"/>
    </row>
    <row r="23" spans="2:26" ht="15" customHeight="1">
      <c r="B23" s="53" t="s">
        <v>88</v>
      </c>
      <c r="C23" s="55">
        <f>SUM(C25:C46)</f>
        <v>10552</v>
      </c>
      <c r="D23" s="55"/>
      <c r="E23" s="55">
        <f>SUM(E25:E46)</f>
        <v>122970.1</v>
      </c>
      <c r="F23" s="55"/>
      <c r="G23" s="55">
        <f>SUM(G25:G46)</f>
        <v>509</v>
      </c>
      <c r="H23" s="55">
        <f>SUM(H25:H46)</f>
        <v>43681.1</v>
      </c>
      <c r="I23" s="55"/>
      <c r="J23" s="55">
        <f>SUM(J25:J46)</f>
        <v>19</v>
      </c>
      <c r="K23" s="55">
        <f>SUM(K25:K46)</f>
        <v>15995</v>
      </c>
      <c r="L23" s="56"/>
      <c r="M23" s="55">
        <f>SUM(M25:M46)</f>
        <v>0</v>
      </c>
      <c r="N23" s="55">
        <f>SUM(N25:N46)</f>
        <v>3423526</v>
      </c>
      <c r="O23" s="58"/>
      <c r="Z23" s="84"/>
    </row>
    <row r="24" spans="2:15" ht="3" customHeight="1">
      <c r="B24" s="23"/>
      <c r="C24" s="55"/>
      <c r="D24" s="55"/>
      <c r="E24" s="55"/>
      <c r="F24" s="55"/>
      <c r="G24" s="55"/>
      <c r="H24" s="55"/>
      <c r="I24" s="55"/>
      <c r="J24" s="55"/>
      <c r="K24" s="56"/>
      <c r="L24" s="56"/>
      <c r="M24" s="57"/>
      <c r="N24" s="55"/>
      <c r="O24" s="58"/>
    </row>
    <row r="25" spans="2:26" ht="13.5" customHeight="1">
      <c r="B25" s="15" t="s">
        <v>39</v>
      </c>
      <c r="C25" s="55">
        <f>'縣市表'!B19</f>
        <v>217</v>
      </c>
      <c r="D25" s="59">
        <f>RANK(C25,($C$25:$C$46),0)</f>
        <v>7</v>
      </c>
      <c r="E25" s="55">
        <f>'縣市表'!C19</f>
        <v>1142</v>
      </c>
      <c r="F25" s="59">
        <f>RANK(E25,($E$25:$E$46),0)</f>
        <v>8</v>
      </c>
      <c r="G25" s="55">
        <f>'縣市表'!D19</f>
        <v>2</v>
      </c>
      <c r="H25" s="55">
        <f>'縣市表'!E19</f>
        <v>1819.5</v>
      </c>
      <c r="I25" s="59">
        <f>RANK(H25,($H$25:$H$46),0)</f>
        <v>7</v>
      </c>
      <c r="J25" s="55">
        <f>'縣市表'!F19</f>
        <v>0</v>
      </c>
      <c r="K25" s="56">
        <f>'縣市表'!G19</f>
        <v>45</v>
      </c>
      <c r="L25" s="65">
        <f>RANK(K25,($K$25:$K$46),0)</f>
        <v>13</v>
      </c>
      <c r="M25" s="61">
        <f>'縣市表'!H19</f>
        <v>0</v>
      </c>
      <c r="N25" s="55">
        <f>'縣市表'!I19</f>
        <v>57697</v>
      </c>
      <c r="O25" s="62">
        <f>RANK(N25,($N$25:$N$46),0)</f>
        <v>10</v>
      </c>
      <c r="P25" s="52">
        <f>C25/$C$23*100</f>
        <v>2.0564821834723275</v>
      </c>
      <c r="Q25" s="52">
        <f>E25/$E$23*100</f>
        <v>0.9286810370976358</v>
      </c>
      <c r="R25" s="52">
        <f>G25/$G$23*100</f>
        <v>0.3929273084479371</v>
      </c>
      <c r="S25" s="52">
        <f>H25/$H$23*100</f>
        <v>4.165417079698084</v>
      </c>
      <c r="T25" s="52">
        <f>J25/$J$23*100</f>
        <v>0</v>
      </c>
      <c r="U25" s="52">
        <f>K25/$K$23*100</f>
        <v>0.28133791809940606</v>
      </c>
      <c r="V25" s="52" t="e">
        <f>M25/$M$23*100</f>
        <v>#DIV/0!</v>
      </c>
      <c r="W25" s="52">
        <f>N25/$N$23*100</f>
        <v>1.6853092396552563</v>
      </c>
      <c r="Z25" s="85"/>
    </row>
    <row r="26" spans="2:26" ht="13.5" customHeight="1">
      <c r="B26" s="14" t="s">
        <v>20</v>
      </c>
      <c r="C26" s="55">
        <f>'縣市表'!B40</f>
        <v>0</v>
      </c>
      <c r="D26" s="55">
        <v>0</v>
      </c>
      <c r="E26" s="55">
        <f>'縣市表'!C40</f>
        <v>0</v>
      </c>
      <c r="F26" s="60">
        <v>0</v>
      </c>
      <c r="G26" s="55">
        <f>'縣市表'!D40</f>
        <v>0</v>
      </c>
      <c r="H26" s="55">
        <f>'縣市表'!E40</f>
        <v>0</v>
      </c>
      <c r="I26" s="60">
        <v>0</v>
      </c>
      <c r="J26" s="55">
        <f>'縣市表'!F40</f>
        <v>0</v>
      </c>
      <c r="K26" s="56">
        <f>'縣市表'!G40</f>
        <v>0</v>
      </c>
      <c r="L26" s="60">
        <v>0</v>
      </c>
      <c r="M26" s="61">
        <f>'縣市表'!H40</f>
        <v>0</v>
      </c>
      <c r="N26" s="55">
        <f>'縣市表'!I40</f>
        <v>0</v>
      </c>
      <c r="O26" s="63">
        <v>0</v>
      </c>
      <c r="P26" s="52">
        <f aca="true" t="shared" si="0" ref="P26:P46">C26/$C$23*100</f>
        <v>0</v>
      </c>
      <c r="Q26" s="52">
        <f aca="true" t="shared" si="1" ref="Q26:Q46">E26/$E$23*100</f>
        <v>0</v>
      </c>
      <c r="R26" s="52">
        <f aca="true" t="shared" si="2" ref="R26:R46">G26/$G$23*100</f>
        <v>0</v>
      </c>
      <c r="S26" s="52">
        <f aca="true" t="shared" si="3" ref="S26:S46">H26/$H$23*100</f>
        <v>0</v>
      </c>
      <c r="T26" s="52">
        <f aca="true" t="shared" si="4" ref="T26:T46">J26/$J$23*100</f>
        <v>0</v>
      </c>
      <c r="U26" s="52">
        <f aca="true" t="shared" si="5" ref="U26:U46">K26/$K$23*100</f>
        <v>0</v>
      </c>
      <c r="V26" s="52" t="e">
        <f aca="true" t="shared" si="6" ref="V26:V46">M26/$M$23*100</f>
        <v>#DIV/0!</v>
      </c>
      <c r="W26" s="52">
        <f aca="true" t="shared" si="7" ref="W26:W46">N26/$N$23*100</f>
        <v>0</v>
      </c>
      <c r="Z26" s="85"/>
    </row>
    <row r="27" spans="2:26" ht="13.5" customHeight="1">
      <c r="B27" s="14" t="s">
        <v>42</v>
      </c>
      <c r="C27" s="60">
        <f>'縣市表'!B61</f>
        <v>1932</v>
      </c>
      <c r="D27" s="59">
        <f>RANK(C27,($C$25:$C$46),0)</f>
        <v>3</v>
      </c>
      <c r="E27" s="60">
        <f>'縣市表'!C61</f>
        <v>1196.6</v>
      </c>
      <c r="F27" s="59">
        <f aca="true" t="shared" si="8" ref="F27:F32">RANK(E27,($E$25:$E$46),0)</f>
        <v>7</v>
      </c>
      <c r="G27" s="60">
        <f>'縣市表'!D61</f>
        <v>2</v>
      </c>
      <c r="H27" s="60">
        <f>'縣市表'!E61</f>
        <v>849</v>
      </c>
      <c r="I27" s="59">
        <f aca="true" t="shared" si="9" ref="I27:I34">RANK(H27,($H$25:$H$46),0)</f>
        <v>8</v>
      </c>
      <c r="J27" s="60">
        <f>'縣市表'!F61</f>
        <v>0</v>
      </c>
      <c r="K27" s="64">
        <f>'縣市表'!G61</f>
        <v>2945</v>
      </c>
      <c r="L27" s="65">
        <f aca="true" t="shared" si="10" ref="L27:L32">RANK(K27,($K$25:$K$46),0)</f>
        <v>4</v>
      </c>
      <c r="M27" s="61">
        <f>'縣市表'!H61</f>
        <v>0</v>
      </c>
      <c r="N27" s="60">
        <f>'縣市表'!I61</f>
        <v>195156</v>
      </c>
      <c r="O27" s="62">
        <f>RANK(N27,($N$25:$N$46),0)</f>
        <v>6</v>
      </c>
      <c r="P27" s="52">
        <f t="shared" si="0"/>
        <v>18.309325246398785</v>
      </c>
      <c r="Q27" s="52">
        <f t="shared" si="1"/>
        <v>0.9730820744229693</v>
      </c>
      <c r="R27" s="52">
        <f t="shared" si="2"/>
        <v>0.3929273084479371</v>
      </c>
      <c r="S27" s="52">
        <f t="shared" si="3"/>
        <v>1.9436323718953965</v>
      </c>
      <c r="T27" s="52">
        <f t="shared" si="4"/>
        <v>0</v>
      </c>
      <c r="U27" s="52">
        <f t="shared" si="5"/>
        <v>18.41200375117224</v>
      </c>
      <c r="V27" s="52" t="e">
        <f t="shared" si="6"/>
        <v>#DIV/0!</v>
      </c>
      <c r="W27" s="52">
        <f t="shared" si="7"/>
        <v>5.700438670540256</v>
      </c>
      <c r="Z27" s="85"/>
    </row>
    <row r="28" spans="2:26" ht="13.5" customHeight="1">
      <c r="B28" s="26" t="s">
        <v>17</v>
      </c>
      <c r="C28" s="55">
        <f>'縣市表'!B83</f>
        <v>2660</v>
      </c>
      <c r="D28" s="59">
        <f>RANK(C28,($C$25:$C$46),0)</f>
        <v>1</v>
      </c>
      <c r="E28" s="55">
        <f>'縣市表'!C83</f>
        <v>36228.5</v>
      </c>
      <c r="F28" s="59">
        <f t="shared" si="8"/>
        <v>2</v>
      </c>
      <c r="G28" s="55">
        <f>'縣市表'!D83</f>
        <v>0</v>
      </c>
      <c r="H28" s="55">
        <f>'縣市表'!E83</f>
        <v>3106.6</v>
      </c>
      <c r="I28" s="59">
        <f t="shared" si="9"/>
        <v>5</v>
      </c>
      <c r="J28" s="55">
        <f>'縣市表'!F83</f>
        <v>2</v>
      </c>
      <c r="K28" s="56">
        <f>'縣市表'!G83</f>
        <v>216</v>
      </c>
      <c r="L28" s="65">
        <f t="shared" si="10"/>
        <v>10</v>
      </c>
      <c r="M28" s="61">
        <f>'縣市表'!H83</f>
        <v>0</v>
      </c>
      <c r="N28" s="55">
        <f>'縣市表'!I83</f>
        <v>0</v>
      </c>
      <c r="O28" s="63">
        <v>0</v>
      </c>
      <c r="P28" s="52">
        <f t="shared" si="0"/>
        <v>25.208491281273695</v>
      </c>
      <c r="Q28" s="52">
        <f t="shared" si="1"/>
        <v>29.46122675349536</v>
      </c>
      <c r="R28" s="52">
        <f t="shared" si="2"/>
        <v>0</v>
      </c>
      <c r="S28" s="52">
        <f t="shared" si="3"/>
        <v>7.1120003846056985</v>
      </c>
      <c r="T28" s="52">
        <f t="shared" si="4"/>
        <v>10.526315789473683</v>
      </c>
      <c r="U28" s="52">
        <f t="shared" si="5"/>
        <v>1.350422006877149</v>
      </c>
      <c r="V28" s="52" t="e">
        <f t="shared" si="6"/>
        <v>#DIV/0!</v>
      </c>
      <c r="W28" s="52">
        <f t="shared" si="7"/>
        <v>0</v>
      </c>
      <c r="Z28" s="85"/>
    </row>
    <row r="29" spans="2:26" ht="13.5" customHeight="1">
      <c r="B29" s="14" t="s">
        <v>19</v>
      </c>
      <c r="C29" s="55">
        <f>'縣市表'!B104</f>
        <v>0</v>
      </c>
      <c r="D29" s="55">
        <v>0</v>
      </c>
      <c r="E29" s="55">
        <f>'縣市表'!C104</f>
        <v>48116</v>
      </c>
      <c r="F29" s="59">
        <f t="shared" si="8"/>
        <v>1</v>
      </c>
      <c r="G29" s="55">
        <f>'縣市表'!D104</f>
        <v>10</v>
      </c>
      <c r="H29" s="55">
        <f>'縣市表'!E104</f>
        <v>4569</v>
      </c>
      <c r="I29" s="59">
        <f t="shared" si="9"/>
        <v>4</v>
      </c>
      <c r="J29" s="55">
        <f>'縣市表'!F104</f>
        <v>6</v>
      </c>
      <c r="K29" s="56">
        <f>'縣市表'!G104</f>
        <v>3757</v>
      </c>
      <c r="L29" s="65">
        <f t="shared" si="10"/>
        <v>1</v>
      </c>
      <c r="M29" s="57">
        <f>'縣市表'!H104</f>
        <v>0</v>
      </c>
      <c r="N29" s="55">
        <f>'縣市表'!I104</f>
        <v>215695</v>
      </c>
      <c r="O29" s="62">
        <f>RANK(N29,($N$25:$N$46),0)</f>
        <v>5</v>
      </c>
      <c r="P29" s="52">
        <f t="shared" si="0"/>
        <v>0</v>
      </c>
      <c r="Q29" s="52">
        <f t="shared" si="1"/>
        <v>39.12821084149724</v>
      </c>
      <c r="R29" s="52">
        <f t="shared" si="2"/>
        <v>1.9646365422396856</v>
      </c>
      <c r="S29" s="52">
        <f t="shared" si="3"/>
        <v>10.459901421896427</v>
      </c>
      <c r="T29" s="52">
        <f t="shared" si="4"/>
        <v>31.57894736842105</v>
      </c>
      <c r="U29" s="52">
        <f t="shared" si="5"/>
        <v>23.488590184432635</v>
      </c>
      <c r="V29" s="52" t="e">
        <f t="shared" si="6"/>
        <v>#DIV/0!</v>
      </c>
      <c r="W29" s="52">
        <f t="shared" si="7"/>
        <v>6.3003756945324785</v>
      </c>
      <c r="Z29" s="85"/>
    </row>
    <row r="30" spans="2:26" ht="13.5" customHeight="1">
      <c r="B30" s="14" t="s">
        <v>21</v>
      </c>
      <c r="C30" s="55">
        <f>'縣市表'!B125</f>
        <v>2374</v>
      </c>
      <c r="D30" s="59">
        <f>RANK(C30,($C$25:$C$46),0)</f>
        <v>2</v>
      </c>
      <c r="E30" s="55">
        <f>'縣市表'!C125</f>
        <v>10710</v>
      </c>
      <c r="F30" s="59">
        <f t="shared" si="8"/>
        <v>4</v>
      </c>
      <c r="G30" s="55">
        <f>'縣市表'!D125</f>
        <v>0</v>
      </c>
      <c r="H30" s="55">
        <f>'縣市表'!E125</f>
        <v>2250</v>
      </c>
      <c r="I30" s="59">
        <f t="shared" si="9"/>
        <v>6</v>
      </c>
      <c r="J30" s="55">
        <f>'縣市表'!F125</f>
        <v>0</v>
      </c>
      <c r="K30" s="56">
        <f>'縣市表'!G125</f>
        <v>489</v>
      </c>
      <c r="L30" s="65">
        <f t="shared" si="10"/>
        <v>6</v>
      </c>
      <c r="M30" s="61">
        <f>'縣市表'!H125</f>
        <v>0</v>
      </c>
      <c r="N30" s="55">
        <f>'縣市表'!I125</f>
        <v>0</v>
      </c>
      <c r="O30" s="63">
        <v>0</v>
      </c>
      <c r="P30" s="52">
        <f t="shared" si="0"/>
        <v>22.498104624715694</v>
      </c>
      <c r="Q30" s="52">
        <f t="shared" si="1"/>
        <v>8.709434244584658</v>
      </c>
      <c r="R30" s="52">
        <f t="shared" si="2"/>
        <v>0</v>
      </c>
      <c r="S30" s="52">
        <f t="shared" si="3"/>
        <v>5.150969183468365</v>
      </c>
      <c r="T30" s="52">
        <f t="shared" si="4"/>
        <v>0</v>
      </c>
      <c r="U30" s="52">
        <f t="shared" si="5"/>
        <v>3.0572053766802125</v>
      </c>
      <c r="V30" s="52" t="e">
        <f t="shared" si="6"/>
        <v>#DIV/0!</v>
      </c>
      <c r="W30" s="52">
        <f t="shared" si="7"/>
        <v>0</v>
      </c>
      <c r="Z30" s="85"/>
    </row>
    <row r="31" spans="2:26" ht="13.5" customHeight="1">
      <c r="B31" s="14" t="s">
        <v>4</v>
      </c>
      <c r="C31" s="60">
        <f>'縣市表'!B146</f>
        <v>0</v>
      </c>
      <c r="D31" s="55">
        <v>0</v>
      </c>
      <c r="E31" s="60">
        <f>'縣市表'!C146</f>
        <v>1322</v>
      </c>
      <c r="F31" s="59">
        <f t="shared" si="8"/>
        <v>6</v>
      </c>
      <c r="G31" s="60">
        <f>'縣市表'!D146</f>
        <v>2</v>
      </c>
      <c r="H31" s="60">
        <f>'縣市表'!E146</f>
        <v>0</v>
      </c>
      <c r="I31" s="60">
        <v>0</v>
      </c>
      <c r="J31" s="60">
        <f>'縣市表'!F146</f>
        <v>0</v>
      </c>
      <c r="K31" s="64">
        <f>'縣市表'!G146</f>
        <v>0</v>
      </c>
      <c r="L31" s="60">
        <v>0</v>
      </c>
      <c r="M31" s="61">
        <f>'縣市表'!H146</f>
        <v>0</v>
      </c>
      <c r="N31" s="60">
        <f>'縣市表'!I146</f>
        <v>2587</v>
      </c>
      <c r="O31" s="62">
        <f aca="true" t="shared" si="11" ref="O31:O37">RANK(N31,($N$25:$N$46),0)</f>
        <v>15</v>
      </c>
      <c r="P31" s="52">
        <f t="shared" si="0"/>
        <v>0</v>
      </c>
      <c r="Q31" s="52">
        <f t="shared" si="1"/>
        <v>1.075058083225109</v>
      </c>
      <c r="R31" s="52">
        <f t="shared" si="2"/>
        <v>0.3929273084479371</v>
      </c>
      <c r="S31" s="52">
        <f t="shared" si="3"/>
        <v>0</v>
      </c>
      <c r="T31" s="52">
        <f t="shared" si="4"/>
        <v>0</v>
      </c>
      <c r="U31" s="52">
        <f t="shared" si="5"/>
        <v>0</v>
      </c>
      <c r="V31" s="52" t="e">
        <f t="shared" si="6"/>
        <v>#DIV/0!</v>
      </c>
      <c r="W31" s="52">
        <f t="shared" si="7"/>
        <v>0.07556536740191254</v>
      </c>
      <c r="Z31" s="85"/>
    </row>
    <row r="32" spans="2:26" ht="13.5" customHeight="1">
      <c r="B32" s="14" t="s">
        <v>5</v>
      </c>
      <c r="C32" s="60">
        <f>'縣市表'!B167</f>
        <v>0</v>
      </c>
      <c r="D32" s="55">
        <v>0</v>
      </c>
      <c r="E32" s="60">
        <f>'縣市表'!C167</f>
        <v>286</v>
      </c>
      <c r="F32" s="59">
        <f t="shared" si="8"/>
        <v>9</v>
      </c>
      <c r="G32" s="60">
        <f>'縣市表'!D167</f>
        <v>0</v>
      </c>
      <c r="H32" s="60">
        <f>'縣市表'!E167</f>
        <v>773</v>
      </c>
      <c r="I32" s="59">
        <f t="shared" si="9"/>
        <v>9</v>
      </c>
      <c r="J32" s="60">
        <f>'縣市表'!F167</f>
        <v>0</v>
      </c>
      <c r="K32" s="64">
        <f>'縣市表'!G167</f>
        <v>365</v>
      </c>
      <c r="L32" s="65">
        <f t="shared" si="10"/>
        <v>9</v>
      </c>
      <c r="M32" s="61">
        <f>'縣市表'!H167</f>
        <v>0</v>
      </c>
      <c r="N32" s="60">
        <f>'縣市表'!I167</f>
        <v>3835</v>
      </c>
      <c r="O32" s="62">
        <f t="shared" si="11"/>
        <v>14</v>
      </c>
      <c r="P32" s="52">
        <f t="shared" si="0"/>
        <v>0</v>
      </c>
      <c r="Q32" s="52">
        <f t="shared" si="1"/>
        <v>0.23257686218031864</v>
      </c>
      <c r="R32" s="52">
        <f t="shared" si="2"/>
        <v>0</v>
      </c>
      <c r="S32" s="52">
        <f t="shared" si="3"/>
        <v>1.7696440794760206</v>
      </c>
      <c r="T32" s="52">
        <f t="shared" si="4"/>
        <v>0</v>
      </c>
      <c r="U32" s="52">
        <f t="shared" si="5"/>
        <v>2.28196311347296</v>
      </c>
      <c r="V32" s="52" t="e">
        <f t="shared" si="6"/>
        <v>#DIV/0!</v>
      </c>
      <c r="W32" s="52">
        <f t="shared" si="7"/>
        <v>0.11201901197770953</v>
      </c>
      <c r="Z32" s="85"/>
    </row>
    <row r="33" spans="2:26" ht="13.5" customHeight="1">
      <c r="B33" s="14" t="s">
        <v>6</v>
      </c>
      <c r="C33" s="60">
        <f>'縣市表'!B188</f>
        <v>0</v>
      </c>
      <c r="D33" s="60">
        <v>0</v>
      </c>
      <c r="E33" s="60">
        <f>'縣市表'!C188</f>
        <v>0</v>
      </c>
      <c r="F33" s="60">
        <v>0</v>
      </c>
      <c r="G33" s="60">
        <f>'縣市表'!D188</f>
        <v>0</v>
      </c>
      <c r="H33" s="60">
        <f>'縣市表'!E188</f>
        <v>369</v>
      </c>
      <c r="I33" s="59">
        <f t="shared" si="9"/>
        <v>12</v>
      </c>
      <c r="J33" s="60">
        <f>'縣市表'!F188</f>
        <v>0</v>
      </c>
      <c r="K33" s="64">
        <f>'縣市表'!G188</f>
        <v>0</v>
      </c>
      <c r="L33" s="60">
        <v>0</v>
      </c>
      <c r="M33" s="61">
        <f>'縣市表'!H188</f>
        <v>0</v>
      </c>
      <c r="N33" s="60">
        <f>'縣市表'!I188</f>
        <v>236873</v>
      </c>
      <c r="O33" s="62">
        <f t="shared" si="11"/>
        <v>4</v>
      </c>
      <c r="P33" s="52">
        <f t="shared" si="0"/>
        <v>0</v>
      </c>
      <c r="Q33" s="52">
        <f t="shared" si="1"/>
        <v>0</v>
      </c>
      <c r="R33" s="52">
        <f t="shared" si="2"/>
        <v>0</v>
      </c>
      <c r="S33" s="52">
        <f t="shared" si="3"/>
        <v>0.844758946088812</v>
      </c>
      <c r="T33" s="52">
        <f t="shared" si="4"/>
        <v>0</v>
      </c>
      <c r="U33" s="52">
        <f t="shared" si="5"/>
        <v>0</v>
      </c>
      <c r="V33" s="52" t="e">
        <f t="shared" si="6"/>
        <v>#DIV/0!</v>
      </c>
      <c r="W33" s="52">
        <f t="shared" si="7"/>
        <v>6.9189776855791365</v>
      </c>
      <c r="Z33" s="85"/>
    </row>
    <row r="34" spans="2:26" ht="13.5" customHeight="1">
      <c r="B34" s="14" t="s">
        <v>7</v>
      </c>
      <c r="C34" s="60">
        <f>'縣市表'!B209</f>
        <v>1470</v>
      </c>
      <c r="D34" s="59">
        <f>RANK(C34,($C$25:$C$46),0)</f>
        <v>4</v>
      </c>
      <c r="E34" s="60">
        <f>'縣市表'!C209</f>
        <v>6650</v>
      </c>
      <c r="F34" s="59">
        <f>RANK(E34,($E$25:$E$46),0)</f>
        <v>5</v>
      </c>
      <c r="G34" s="60">
        <f>'縣市表'!D209</f>
        <v>0</v>
      </c>
      <c r="H34" s="60">
        <f>'縣市表'!E209</f>
        <v>6265</v>
      </c>
      <c r="I34" s="59">
        <f t="shared" si="9"/>
        <v>3</v>
      </c>
      <c r="J34" s="60">
        <f>'縣市表'!F209</f>
        <v>0</v>
      </c>
      <c r="K34" s="64">
        <f>'縣市表'!G209</f>
        <v>565</v>
      </c>
      <c r="L34" s="65">
        <f aca="true" t="shared" si="12" ref="L34:L39">RANK(K34,($K$25:$K$46),0)</f>
        <v>5</v>
      </c>
      <c r="M34" s="61">
        <f>'縣市表'!H209</f>
        <v>0</v>
      </c>
      <c r="N34" s="60">
        <f>'縣市表'!I209</f>
        <v>1633730</v>
      </c>
      <c r="O34" s="62">
        <f t="shared" si="11"/>
        <v>1</v>
      </c>
      <c r="P34" s="52">
        <f t="shared" si="0"/>
        <v>13.931008339651251</v>
      </c>
      <c r="Q34" s="52">
        <f t="shared" si="1"/>
        <v>5.407818648598318</v>
      </c>
      <c r="R34" s="52">
        <f t="shared" si="2"/>
        <v>0</v>
      </c>
      <c r="S34" s="52">
        <f t="shared" si="3"/>
        <v>14.342587526413025</v>
      </c>
      <c r="T34" s="52">
        <f t="shared" si="4"/>
        <v>0</v>
      </c>
      <c r="U34" s="52">
        <f t="shared" si="5"/>
        <v>3.5323538605814315</v>
      </c>
      <c r="V34" s="52" t="e">
        <f t="shared" si="6"/>
        <v>#DIV/0!</v>
      </c>
      <c r="W34" s="52">
        <f t="shared" si="7"/>
        <v>47.72068329552631</v>
      </c>
      <c r="X34" s="88"/>
      <c r="Z34" s="85"/>
    </row>
    <row r="35" spans="2:26" ht="13.5" customHeight="1">
      <c r="B35" s="14" t="s">
        <v>8</v>
      </c>
      <c r="C35" s="60">
        <f>'縣市表'!B230</f>
        <v>0</v>
      </c>
      <c r="D35" s="60">
        <v>0</v>
      </c>
      <c r="E35" s="60">
        <f>'縣市表'!C230</f>
        <v>17239</v>
      </c>
      <c r="F35" s="59">
        <f>RANK(E35,($E$25:$E$46),0)</f>
        <v>3</v>
      </c>
      <c r="G35" s="60">
        <f>'縣市表'!D230</f>
        <v>0</v>
      </c>
      <c r="H35" s="60">
        <f>'縣市表'!E230</f>
        <v>0</v>
      </c>
      <c r="I35" s="55">
        <v>0</v>
      </c>
      <c r="J35" s="60">
        <f>'縣市表'!F230</f>
        <v>0</v>
      </c>
      <c r="K35" s="64">
        <f>'縣市表'!G230</f>
        <v>66</v>
      </c>
      <c r="L35" s="65">
        <f t="shared" si="12"/>
        <v>12</v>
      </c>
      <c r="M35" s="61">
        <f>'縣市表'!H230</f>
        <v>0</v>
      </c>
      <c r="N35" s="60">
        <f>'縣市表'!I230</f>
        <v>242315</v>
      </c>
      <c r="O35" s="62">
        <f t="shared" si="11"/>
        <v>3</v>
      </c>
      <c r="P35" s="52">
        <f t="shared" si="0"/>
        <v>0</v>
      </c>
      <c r="Q35" s="52">
        <f t="shared" si="1"/>
        <v>14.018854989952843</v>
      </c>
      <c r="R35" s="52">
        <f t="shared" si="2"/>
        <v>0</v>
      </c>
      <c r="S35" s="52">
        <f t="shared" si="3"/>
        <v>0</v>
      </c>
      <c r="T35" s="52">
        <f t="shared" si="4"/>
        <v>0</v>
      </c>
      <c r="U35" s="52">
        <f t="shared" si="5"/>
        <v>0.4126289465457956</v>
      </c>
      <c r="V35" s="52" t="e">
        <f t="shared" si="6"/>
        <v>#DIV/0!</v>
      </c>
      <c r="W35" s="52">
        <f t="shared" si="7"/>
        <v>7.0779366068784055</v>
      </c>
      <c r="Z35" s="85"/>
    </row>
    <row r="36" spans="2:26" ht="13.5" customHeight="1">
      <c r="B36" s="14" t="s">
        <v>9</v>
      </c>
      <c r="C36" s="60">
        <f>'縣市表'!B251</f>
        <v>0</v>
      </c>
      <c r="D36" s="60">
        <v>0</v>
      </c>
      <c r="E36" s="60">
        <f>'縣市表'!C251</f>
        <v>0</v>
      </c>
      <c r="F36" s="60">
        <v>0</v>
      </c>
      <c r="G36" s="60">
        <f>'縣市表'!D251</f>
        <v>0</v>
      </c>
      <c r="H36" s="60">
        <f>'縣市表'!E251</f>
        <v>13072</v>
      </c>
      <c r="I36" s="59">
        <f aca="true" t="shared" si="13" ref="I36:I41">RANK(H36,($H$25:$H$46),0)</f>
        <v>1</v>
      </c>
      <c r="J36" s="60">
        <f>'縣市表'!F251</f>
        <v>5</v>
      </c>
      <c r="K36" s="64">
        <f>'縣市表'!G251</f>
        <v>3230</v>
      </c>
      <c r="L36" s="65">
        <f t="shared" si="12"/>
        <v>2</v>
      </c>
      <c r="M36" s="61">
        <f>'縣市表'!H251</f>
        <v>0</v>
      </c>
      <c r="N36" s="60">
        <f>'縣市表'!I251</f>
        <v>62635</v>
      </c>
      <c r="O36" s="62">
        <f t="shared" si="11"/>
        <v>9</v>
      </c>
      <c r="P36" s="52">
        <f t="shared" si="0"/>
        <v>0</v>
      </c>
      <c r="Q36" s="52">
        <f t="shared" si="1"/>
        <v>0</v>
      </c>
      <c r="R36" s="52">
        <f t="shared" si="2"/>
        <v>0</v>
      </c>
      <c r="S36" s="52">
        <f t="shared" si="3"/>
        <v>29.92598629613265</v>
      </c>
      <c r="T36" s="52">
        <f t="shared" si="4"/>
        <v>26.31578947368421</v>
      </c>
      <c r="U36" s="52">
        <f t="shared" si="5"/>
        <v>20.19381056580181</v>
      </c>
      <c r="V36" s="52" t="e">
        <f t="shared" si="6"/>
        <v>#DIV/0!</v>
      </c>
      <c r="W36" s="52">
        <f t="shared" si="7"/>
        <v>1.8295464967989146</v>
      </c>
      <c r="Z36" s="85"/>
    </row>
    <row r="37" spans="2:26" ht="13.5" customHeight="1">
      <c r="B37" s="14" t="s">
        <v>10</v>
      </c>
      <c r="C37" s="60">
        <f>'縣市表'!B272</f>
        <v>0</v>
      </c>
      <c r="D37" s="55">
        <v>0</v>
      </c>
      <c r="E37" s="60">
        <f>'縣市表'!C272</f>
        <v>0</v>
      </c>
      <c r="F37" s="60">
        <v>0</v>
      </c>
      <c r="G37" s="60">
        <f>'縣市表'!D272</f>
        <v>479</v>
      </c>
      <c r="H37" s="60">
        <f>'縣市表'!E272</f>
        <v>9164</v>
      </c>
      <c r="I37" s="59">
        <f t="shared" si="13"/>
        <v>2</v>
      </c>
      <c r="J37" s="60">
        <f>'縣市表'!F272</f>
        <v>5</v>
      </c>
      <c r="K37" s="64">
        <f>'縣市表'!G272</f>
        <v>3149</v>
      </c>
      <c r="L37" s="65">
        <f t="shared" si="12"/>
        <v>3</v>
      </c>
      <c r="M37" s="61">
        <f>'縣市表'!H272</f>
        <v>0</v>
      </c>
      <c r="N37" s="60">
        <f>'縣市表'!I272</f>
        <v>86700</v>
      </c>
      <c r="O37" s="62">
        <f t="shared" si="11"/>
        <v>7</v>
      </c>
      <c r="P37" s="52">
        <f t="shared" si="0"/>
        <v>0</v>
      </c>
      <c r="Q37" s="52">
        <f t="shared" si="1"/>
        <v>0</v>
      </c>
      <c r="R37" s="52">
        <f t="shared" si="2"/>
        <v>94.10609037328095</v>
      </c>
      <c r="S37" s="52">
        <f t="shared" si="3"/>
        <v>20.97932515435738</v>
      </c>
      <c r="T37" s="52">
        <f t="shared" si="4"/>
        <v>26.31578947368421</v>
      </c>
      <c r="U37" s="52">
        <f t="shared" si="5"/>
        <v>19.687402313222883</v>
      </c>
      <c r="V37" s="52" t="e">
        <f t="shared" si="6"/>
        <v>#DIV/0!</v>
      </c>
      <c r="W37" s="52">
        <f t="shared" si="7"/>
        <v>2.532476750578205</v>
      </c>
      <c r="Z37" s="85"/>
    </row>
    <row r="38" spans="2:26" ht="13.5" customHeight="1">
      <c r="B38" s="14" t="s">
        <v>11</v>
      </c>
      <c r="C38" s="60">
        <f>'縣市表'!B293</f>
        <v>0</v>
      </c>
      <c r="D38" s="60">
        <v>0</v>
      </c>
      <c r="E38" s="60">
        <f>'縣市表'!C293</f>
        <v>0</v>
      </c>
      <c r="F38" s="60">
        <v>0</v>
      </c>
      <c r="G38" s="60">
        <f>'縣市表'!D293</f>
        <v>0</v>
      </c>
      <c r="H38" s="60">
        <f>'縣市表'!E293</f>
        <v>0</v>
      </c>
      <c r="I38" s="60">
        <v>0</v>
      </c>
      <c r="J38" s="60">
        <f>'縣市表'!F293</f>
        <v>0</v>
      </c>
      <c r="K38" s="64">
        <f>'縣市表'!G293</f>
        <v>482</v>
      </c>
      <c r="L38" s="65">
        <f t="shared" si="12"/>
        <v>7</v>
      </c>
      <c r="M38" s="61">
        <f>'縣市表'!H293</f>
        <v>0</v>
      </c>
      <c r="N38" s="60">
        <f>'縣市表'!I293</f>
        <v>0</v>
      </c>
      <c r="O38" s="63">
        <v>0</v>
      </c>
      <c r="P38" s="52">
        <f t="shared" si="0"/>
        <v>0</v>
      </c>
      <c r="Q38" s="52">
        <f t="shared" si="1"/>
        <v>0</v>
      </c>
      <c r="R38" s="52">
        <f t="shared" si="2"/>
        <v>0</v>
      </c>
      <c r="S38" s="52">
        <f t="shared" si="3"/>
        <v>0</v>
      </c>
      <c r="T38" s="52">
        <f t="shared" si="4"/>
        <v>0</v>
      </c>
      <c r="U38" s="52">
        <f t="shared" si="5"/>
        <v>3.013441700531416</v>
      </c>
      <c r="V38" s="52" t="e">
        <f t="shared" si="6"/>
        <v>#DIV/0!</v>
      </c>
      <c r="W38" s="52">
        <f t="shared" si="7"/>
        <v>0</v>
      </c>
      <c r="Z38" s="85"/>
    </row>
    <row r="39" spans="2:26" ht="13.5" customHeight="1">
      <c r="B39" s="14" t="s">
        <v>12</v>
      </c>
      <c r="C39" s="60">
        <f>'縣市表'!B314</f>
        <v>0</v>
      </c>
      <c r="D39" s="60">
        <v>0</v>
      </c>
      <c r="E39" s="60">
        <f>'縣市表'!C314</f>
        <v>0</v>
      </c>
      <c r="F39" s="60">
        <v>0</v>
      </c>
      <c r="G39" s="60">
        <f>'縣市表'!D314</f>
        <v>0</v>
      </c>
      <c r="H39" s="60">
        <f>'縣市表'!E314</f>
        <v>203</v>
      </c>
      <c r="I39" s="59">
        <f t="shared" si="13"/>
        <v>13</v>
      </c>
      <c r="J39" s="60">
        <f>'縣市表'!F314</f>
        <v>0</v>
      </c>
      <c r="K39" s="64">
        <f>'縣市表'!G314</f>
        <v>476</v>
      </c>
      <c r="L39" s="65">
        <f t="shared" si="12"/>
        <v>8</v>
      </c>
      <c r="M39" s="61">
        <f>'縣市表'!H314</f>
        <v>0</v>
      </c>
      <c r="N39" s="60">
        <f>'縣市表'!I314</f>
        <v>0</v>
      </c>
      <c r="O39" s="63">
        <v>0</v>
      </c>
      <c r="P39" s="52">
        <f t="shared" si="0"/>
        <v>0</v>
      </c>
      <c r="Q39" s="52">
        <f t="shared" si="1"/>
        <v>0</v>
      </c>
      <c r="R39" s="52">
        <f t="shared" si="2"/>
        <v>0</v>
      </c>
      <c r="S39" s="52">
        <f t="shared" si="3"/>
        <v>0.4647318863307014</v>
      </c>
      <c r="T39" s="52">
        <f t="shared" si="4"/>
        <v>0</v>
      </c>
      <c r="U39" s="52">
        <f t="shared" si="5"/>
        <v>2.975929978118162</v>
      </c>
      <c r="V39" s="52" t="e">
        <f t="shared" si="6"/>
        <v>#DIV/0!</v>
      </c>
      <c r="W39" s="52">
        <f t="shared" si="7"/>
        <v>0</v>
      </c>
      <c r="Z39" s="85"/>
    </row>
    <row r="40" spans="2:26" ht="13.5" customHeight="1">
      <c r="B40" s="14" t="s">
        <v>13</v>
      </c>
      <c r="C40" s="60">
        <f>'縣市表'!B335</f>
        <v>0</v>
      </c>
      <c r="D40" s="60">
        <v>0</v>
      </c>
      <c r="E40" s="60">
        <f>'縣市表'!C335</f>
        <v>0</v>
      </c>
      <c r="F40" s="60">
        <v>0</v>
      </c>
      <c r="G40" s="60">
        <f>'縣市表'!D335</f>
        <v>0</v>
      </c>
      <c r="H40" s="60">
        <f>'縣市表'!E335</f>
        <v>723</v>
      </c>
      <c r="I40" s="59">
        <f t="shared" si="13"/>
        <v>10</v>
      </c>
      <c r="J40" s="60">
        <f>'縣市表'!F335</f>
        <v>0</v>
      </c>
      <c r="K40" s="64">
        <f>'縣市表'!G335</f>
        <v>0</v>
      </c>
      <c r="L40" s="60">
        <v>0</v>
      </c>
      <c r="M40" s="61">
        <f>'縣市表'!H335</f>
        <v>0</v>
      </c>
      <c r="N40" s="60">
        <f>'縣市表'!I335</f>
        <v>6000</v>
      </c>
      <c r="O40" s="62">
        <f aca="true" t="shared" si="14" ref="O40:O45">RANK(N40,($N$25:$N$46),0)</f>
        <v>13</v>
      </c>
      <c r="P40" s="52">
        <f t="shared" si="0"/>
        <v>0</v>
      </c>
      <c r="Q40" s="52">
        <f t="shared" si="1"/>
        <v>0</v>
      </c>
      <c r="R40" s="52">
        <f t="shared" si="2"/>
        <v>0</v>
      </c>
      <c r="S40" s="52">
        <f t="shared" si="3"/>
        <v>1.6551780976211679</v>
      </c>
      <c r="T40" s="52">
        <f t="shared" si="4"/>
        <v>0</v>
      </c>
      <c r="U40" s="52">
        <f t="shared" si="5"/>
        <v>0</v>
      </c>
      <c r="V40" s="52" t="e">
        <f t="shared" si="6"/>
        <v>#DIV/0!</v>
      </c>
      <c r="W40" s="52">
        <f t="shared" si="7"/>
        <v>0.17525790661440865</v>
      </c>
      <c r="Z40" s="85"/>
    </row>
    <row r="41" spans="2:26" ht="13.5" customHeight="1">
      <c r="B41" s="14" t="s">
        <v>14</v>
      </c>
      <c r="C41" s="60">
        <f>'縣市表'!B356</f>
        <v>0</v>
      </c>
      <c r="D41" s="55">
        <v>0</v>
      </c>
      <c r="E41" s="60">
        <f>'縣市表'!C356</f>
        <v>0</v>
      </c>
      <c r="F41" s="60">
        <v>0</v>
      </c>
      <c r="G41" s="60">
        <f>'縣市表'!D356</f>
        <v>2</v>
      </c>
      <c r="H41" s="60">
        <f>'縣市表'!E356</f>
        <v>438</v>
      </c>
      <c r="I41" s="59">
        <f t="shared" si="13"/>
        <v>11</v>
      </c>
      <c r="J41" s="60">
        <f>'縣市表'!F356</f>
        <v>1</v>
      </c>
      <c r="K41" s="64">
        <f>'縣市表'!G356</f>
        <v>0</v>
      </c>
      <c r="L41" s="60">
        <v>0</v>
      </c>
      <c r="M41" s="61">
        <f>'縣市表'!H356</f>
        <v>0</v>
      </c>
      <c r="N41" s="60">
        <f>'縣市表'!I356</f>
        <v>70913</v>
      </c>
      <c r="O41" s="62">
        <f t="shared" si="14"/>
        <v>8</v>
      </c>
      <c r="P41" s="52">
        <f t="shared" si="0"/>
        <v>0</v>
      </c>
      <c r="Q41" s="52">
        <f t="shared" si="1"/>
        <v>0</v>
      </c>
      <c r="R41" s="52">
        <f t="shared" si="2"/>
        <v>0.3929273084479371</v>
      </c>
      <c r="S41" s="52">
        <f t="shared" si="3"/>
        <v>1.0027220010485085</v>
      </c>
      <c r="T41" s="52">
        <f t="shared" si="4"/>
        <v>5.263157894736842</v>
      </c>
      <c r="U41" s="52">
        <f t="shared" si="5"/>
        <v>0</v>
      </c>
      <c r="V41" s="52" t="e">
        <f t="shared" si="6"/>
        <v>#DIV/0!</v>
      </c>
      <c r="W41" s="52">
        <f t="shared" si="7"/>
        <v>2.0713439886245935</v>
      </c>
      <c r="Z41" s="85"/>
    </row>
    <row r="42" spans="2:26" ht="13.5" customHeight="1">
      <c r="B42" s="14" t="s">
        <v>15</v>
      </c>
      <c r="C42" s="60">
        <f>'縣市表'!B377</f>
        <v>0</v>
      </c>
      <c r="D42" s="55">
        <v>0</v>
      </c>
      <c r="E42" s="60">
        <f>'縣市表'!C377</f>
        <v>80</v>
      </c>
      <c r="F42" s="59">
        <f>RANK(E42,($E$25:$E$46),0)</f>
        <v>10</v>
      </c>
      <c r="G42" s="60">
        <f>'縣市表'!D377</f>
        <v>0</v>
      </c>
      <c r="H42" s="60">
        <f>'縣市表'!E377</f>
        <v>0</v>
      </c>
      <c r="I42" s="60">
        <v>0</v>
      </c>
      <c r="J42" s="60">
        <f>'縣市表'!F377</f>
        <v>0</v>
      </c>
      <c r="K42" s="60">
        <f>'縣市表'!G377</f>
        <v>0</v>
      </c>
      <c r="L42" s="60">
        <v>0</v>
      </c>
      <c r="M42" s="61">
        <f>'縣市表'!H377</f>
        <v>0</v>
      </c>
      <c r="N42" s="60">
        <f>'縣市表'!I377</f>
        <v>1308</v>
      </c>
      <c r="O42" s="62">
        <f t="shared" si="14"/>
        <v>16</v>
      </c>
      <c r="P42" s="52">
        <f t="shared" si="0"/>
        <v>0</v>
      </c>
      <c r="Q42" s="52">
        <f t="shared" si="1"/>
        <v>0.06505646494554367</v>
      </c>
      <c r="R42" s="52">
        <f t="shared" si="2"/>
        <v>0</v>
      </c>
      <c r="S42" s="52">
        <f t="shared" si="3"/>
        <v>0</v>
      </c>
      <c r="T42" s="52">
        <f t="shared" si="4"/>
        <v>0</v>
      </c>
      <c r="U42" s="52">
        <f t="shared" si="5"/>
        <v>0</v>
      </c>
      <c r="V42" s="52" t="e">
        <f t="shared" si="6"/>
        <v>#DIV/0!</v>
      </c>
      <c r="W42" s="52">
        <f t="shared" si="7"/>
        <v>0.03820622364194109</v>
      </c>
      <c r="Z42" s="85"/>
    </row>
    <row r="43" spans="2:26" ht="13.5" customHeight="1">
      <c r="B43" s="14" t="s">
        <v>16</v>
      </c>
      <c r="C43" s="60">
        <f>'縣市表'!B398</f>
        <v>512</v>
      </c>
      <c r="D43" s="59">
        <f>RANK(C43,($C$25:$C$46),0)</f>
        <v>6</v>
      </c>
      <c r="E43" s="60">
        <f>'縣市表'!C398</f>
        <v>0</v>
      </c>
      <c r="F43" s="55">
        <v>0</v>
      </c>
      <c r="G43" s="60">
        <f>'縣市表'!D398</f>
        <v>0</v>
      </c>
      <c r="H43" s="60">
        <f>'縣市表'!E398</f>
        <v>0</v>
      </c>
      <c r="I43" s="60">
        <v>0</v>
      </c>
      <c r="J43" s="60">
        <f>'縣市表'!F398</f>
        <v>0</v>
      </c>
      <c r="K43" s="64">
        <f>'縣市表'!G398</f>
        <v>180</v>
      </c>
      <c r="L43" s="65">
        <f>RANK(K43,($K$25:$K$46),0)</f>
        <v>11</v>
      </c>
      <c r="M43" s="61">
        <f>'縣市表'!H398</f>
        <v>0</v>
      </c>
      <c r="N43" s="60">
        <f>'縣市表'!I398</f>
        <v>38054</v>
      </c>
      <c r="O43" s="62">
        <f t="shared" si="14"/>
        <v>11</v>
      </c>
      <c r="P43" s="52">
        <f t="shared" si="0"/>
        <v>4.852160727824109</v>
      </c>
      <c r="Q43" s="52">
        <f t="shared" si="1"/>
        <v>0</v>
      </c>
      <c r="R43" s="52">
        <f t="shared" si="2"/>
        <v>0</v>
      </c>
      <c r="S43" s="52">
        <f t="shared" si="3"/>
        <v>0</v>
      </c>
      <c r="T43" s="52">
        <f t="shared" si="4"/>
        <v>0</v>
      </c>
      <c r="U43" s="52">
        <f t="shared" si="5"/>
        <v>1.1253516723976242</v>
      </c>
      <c r="V43" s="52" t="e">
        <f t="shared" si="6"/>
        <v>#DIV/0!</v>
      </c>
      <c r="W43" s="52">
        <f t="shared" si="7"/>
        <v>1.1115440630507845</v>
      </c>
      <c r="Z43" s="85"/>
    </row>
    <row r="44" spans="2:26" ht="13.5" customHeight="1">
      <c r="B44" s="14" t="s">
        <v>18</v>
      </c>
      <c r="C44" s="60">
        <f>'縣市表'!B419</f>
        <v>0</v>
      </c>
      <c r="D44" s="55">
        <v>0</v>
      </c>
      <c r="E44" s="60">
        <f>'縣市表'!C419</f>
        <v>0</v>
      </c>
      <c r="F44" s="55">
        <v>0</v>
      </c>
      <c r="G44" s="60">
        <f>'縣市表'!D419</f>
        <v>0</v>
      </c>
      <c r="H44" s="60">
        <f>'縣市表'!E419</f>
        <v>0</v>
      </c>
      <c r="I44" s="60">
        <v>0</v>
      </c>
      <c r="J44" s="60">
        <f>'縣市表'!F419</f>
        <v>0</v>
      </c>
      <c r="K44" s="64">
        <f>'縣市表'!G419</f>
        <v>0</v>
      </c>
      <c r="L44" s="60">
        <v>0</v>
      </c>
      <c r="M44" s="61">
        <f>'縣市表'!H419</f>
        <v>0</v>
      </c>
      <c r="N44" s="60">
        <f>'縣市表'!I419</f>
        <v>21540</v>
      </c>
      <c r="O44" s="62">
        <f t="shared" si="14"/>
        <v>12</v>
      </c>
      <c r="P44" s="52">
        <f t="shared" si="0"/>
        <v>0</v>
      </c>
      <c r="Q44" s="52">
        <f t="shared" si="1"/>
        <v>0</v>
      </c>
      <c r="R44" s="52">
        <f t="shared" si="2"/>
        <v>0</v>
      </c>
      <c r="S44" s="52">
        <f t="shared" si="3"/>
        <v>0</v>
      </c>
      <c r="T44" s="52">
        <f t="shared" si="4"/>
        <v>0</v>
      </c>
      <c r="U44" s="52">
        <f t="shared" si="5"/>
        <v>0</v>
      </c>
      <c r="V44" s="52" t="e">
        <f t="shared" si="6"/>
        <v>#DIV/0!</v>
      </c>
      <c r="W44" s="52">
        <f t="shared" si="7"/>
        <v>0.629175884745727</v>
      </c>
      <c r="Z44" s="85"/>
    </row>
    <row r="45" spans="2:26" ht="13.5" customHeight="1">
      <c r="B45" s="14" t="s">
        <v>22</v>
      </c>
      <c r="C45" s="60">
        <f>'縣市表'!B440</f>
        <v>1387</v>
      </c>
      <c r="D45" s="59">
        <f>RANK(C45,($C$25:$C$46),0)</f>
        <v>5</v>
      </c>
      <c r="E45" s="60">
        <f>'縣市表'!C440</f>
        <v>0</v>
      </c>
      <c r="F45" s="60">
        <v>0</v>
      </c>
      <c r="G45" s="60">
        <f>'縣市表'!D440</f>
        <v>12</v>
      </c>
      <c r="H45" s="60">
        <f>'縣市表'!E440</f>
        <v>80</v>
      </c>
      <c r="I45" s="59">
        <f>RANK(H45,($H$25:$H$46),0)</f>
        <v>14</v>
      </c>
      <c r="J45" s="60">
        <f>'縣市表'!F440</f>
        <v>0</v>
      </c>
      <c r="K45" s="64">
        <f>'縣市表'!G440</f>
        <v>30</v>
      </c>
      <c r="L45" s="65">
        <f>RANK(K45,($K$25:$K$46),0)</f>
        <v>14</v>
      </c>
      <c r="M45" s="61">
        <f>'縣市表'!H440</f>
        <v>0</v>
      </c>
      <c r="N45" s="60">
        <f>'縣市表'!I440</f>
        <v>548488</v>
      </c>
      <c r="O45" s="62">
        <f t="shared" si="14"/>
        <v>2</v>
      </c>
      <c r="P45" s="52">
        <f t="shared" si="0"/>
        <v>13.14442759666414</v>
      </c>
      <c r="Q45" s="52">
        <f t="shared" si="1"/>
        <v>0</v>
      </c>
      <c r="R45" s="52">
        <f t="shared" si="2"/>
        <v>2.357563850687623</v>
      </c>
      <c r="S45" s="52">
        <f t="shared" si="3"/>
        <v>0.1831455709677641</v>
      </c>
      <c r="T45" s="52">
        <f t="shared" si="4"/>
        <v>0</v>
      </c>
      <c r="U45" s="52">
        <f t="shared" si="5"/>
        <v>0.1875586120662707</v>
      </c>
      <c r="V45" s="52" t="e">
        <f t="shared" si="6"/>
        <v>#DIV/0!</v>
      </c>
      <c r="W45" s="52">
        <f t="shared" si="7"/>
        <v>16.02114311385396</v>
      </c>
      <c r="X45" s="89"/>
      <c r="Z45" s="85"/>
    </row>
    <row r="46" spans="2:26" ht="13.5" customHeight="1">
      <c r="B46" s="14" t="s">
        <v>23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4">
        <v>0</v>
      </c>
      <c r="L46" s="64">
        <v>0</v>
      </c>
      <c r="M46" s="61">
        <v>0</v>
      </c>
      <c r="N46" s="60">
        <v>0</v>
      </c>
      <c r="O46" s="63">
        <v>0</v>
      </c>
      <c r="P46" s="52">
        <f t="shared" si="0"/>
        <v>0</v>
      </c>
      <c r="Q46" s="52">
        <f t="shared" si="1"/>
        <v>0</v>
      </c>
      <c r="R46" s="52">
        <f t="shared" si="2"/>
        <v>0</v>
      </c>
      <c r="S46" s="52">
        <f t="shared" si="3"/>
        <v>0</v>
      </c>
      <c r="T46" s="52">
        <f t="shared" si="4"/>
        <v>0</v>
      </c>
      <c r="U46" s="52">
        <f t="shared" si="5"/>
        <v>0</v>
      </c>
      <c r="V46" s="52" t="e">
        <f t="shared" si="6"/>
        <v>#DIV/0!</v>
      </c>
      <c r="W46" s="52">
        <f t="shared" si="7"/>
        <v>0</v>
      </c>
      <c r="Z46" s="85"/>
    </row>
    <row r="47" spans="2:15" ht="3" customHeight="1">
      <c r="B47" s="17"/>
      <c r="C47" s="66"/>
      <c r="D47" s="66"/>
      <c r="E47" s="66"/>
      <c r="F47" s="66"/>
      <c r="G47" s="66"/>
      <c r="H47" s="66"/>
      <c r="I47" s="66"/>
      <c r="J47" s="66"/>
      <c r="K47" s="67"/>
      <c r="L47" s="67"/>
      <c r="M47" s="68"/>
      <c r="N47" s="66"/>
      <c r="O47" s="69"/>
    </row>
    <row r="48" spans="2:26" s="31" customFormat="1" ht="15" customHeight="1">
      <c r="B48" s="29" t="s">
        <v>43</v>
      </c>
      <c r="C48" s="30"/>
      <c r="D48" s="30"/>
      <c r="H48" s="30"/>
      <c r="I48" s="30"/>
      <c r="J48" s="29"/>
      <c r="P48" s="32">
        <f aca="true" t="shared" si="15" ref="P48:W48">SUM(P25:P46)</f>
        <v>100.00000000000001</v>
      </c>
      <c r="Q48" s="32">
        <f t="shared" si="15"/>
        <v>100.00000000000001</v>
      </c>
      <c r="R48" s="32">
        <f t="shared" si="15"/>
        <v>100.00000000000001</v>
      </c>
      <c r="S48" s="32">
        <f t="shared" si="15"/>
        <v>100</v>
      </c>
      <c r="T48" s="32">
        <f t="shared" si="15"/>
        <v>99.99999999999999</v>
      </c>
      <c r="U48" s="32">
        <f t="shared" si="15"/>
        <v>100</v>
      </c>
      <c r="V48" s="32" t="e">
        <f t="shared" si="15"/>
        <v>#DIV/0!</v>
      </c>
      <c r="W48" s="32">
        <f t="shared" si="15"/>
        <v>100</v>
      </c>
      <c r="Z48" s="86"/>
    </row>
    <row r="49" spans="2:26" s="32" customFormat="1" ht="15" customHeight="1">
      <c r="B49" s="90" t="s">
        <v>94</v>
      </c>
      <c r="Z49" s="83"/>
    </row>
    <row r="50" spans="2:26" s="32" customFormat="1" ht="15" customHeight="1">
      <c r="B50" s="90" t="s">
        <v>95</v>
      </c>
      <c r="Z50" s="83"/>
    </row>
    <row r="51" spans="2:26" s="32" customFormat="1" ht="15" customHeight="1">
      <c r="B51" s="90" t="s">
        <v>101</v>
      </c>
      <c r="Z51" s="83"/>
    </row>
    <row r="52" ht="16.5">
      <c r="B52" s="92" t="s">
        <v>100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2" customHeight="1"/>
    <row r="74" ht="18.75" customHeight="1"/>
    <row r="75" ht="4.5" customHeight="1"/>
  </sheetData>
  <sheetProtection/>
  <mergeCells count="6">
    <mergeCell ref="N2:O2"/>
    <mergeCell ref="E2:G2"/>
    <mergeCell ref="K2:M2"/>
    <mergeCell ref="H2:J2"/>
    <mergeCell ref="C2:D2"/>
    <mergeCell ref="B2:B4"/>
  </mergeCells>
  <printOptions verticalCentered="1"/>
  <pageMargins left="0.5905511811023623" right="0.7874015748031497" top="0.6692913385826772" bottom="0.5905511811023623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625" style="1" customWidth="1"/>
    <col min="2" max="2" width="14.50390625" style="1" customWidth="1"/>
    <col min="3" max="9" width="11.875" style="1" customWidth="1"/>
    <col min="10" max="16384" width="9.00390625" style="1" customWidth="1"/>
  </cols>
  <sheetData>
    <row r="1" spans="1:10" s="21" customFormat="1" ht="57.75" customHeight="1">
      <c r="A1" s="74" t="s">
        <v>67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9" customFormat="1" ht="15" customHeight="1">
      <c r="A2" s="104" t="s">
        <v>24</v>
      </c>
      <c r="B2" s="24" t="s">
        <v>30</v>
      </c>
      <c r="C2" s="103" t="s">
        <v>40</v>
      </c>
      <c r="D2" s="102"/>
      <c r="E2" s="101" t="s">
        <v>28</v>
      </c>
      <c r="F2" s="102"/>
      <c r="G2" s="103" t="s">
        <v>0</v>
      </c>
      <c r="H2" s="103"/>
      <c r="I2" s="27" t="s">
        <v>35</v>
      </c>
      <c r="J2" s="8"/>
    </row>
    <row r="3" spans="1:10" s="9" customFormat="1" ht="17.25" customHeight="1">
      <c r="A3" s="105"/>
      <c r="B3" s="18" t="s">
        <v>1</v>
      </c>
      <c r="C3" s="10" t="s">
        <v>1</v>
      </c>
      <c r="D3" s="10" t="s">
        <v>41</v>
      </c>
      <c r="E3" s="18" t="s">
        <v>1</v>
      </c>
      <c r="F3" s="10" t="s">
        <v>41</v>
      </c>
      <c r="G3" s="10" t="s">
        <v>1</v>
      </c>
      <c r="H3" s="11" t="s">
        <v>41</v>
      </c>
      <c r="I3" s="11" t="s">
        <v>34</v>
      </c>
      <c r="J3" s="8"/>
    </row>
    <row r="4" spans="1:10" s="9" customFormat="1" ht="15" customHeight="1">
      <c r="A4" s="106"/>
      <c r="B4" s="12" t="s">
        <v>2</v>
      </c>
      <c r="C4" s="12" t="s">
        <v>2</v>
      </c>
      <c r="D4" s="12" t="s">
        <v>3</v>
      </c>
      <c r="E4" s="12" t="s">
        <v>2</v>
      </c>
      <c r="F4" s="12" t="s">
        <v>3</v>
      </c>
      <c r="G4" s="12" t="s">
        <v>2</v>
      </c>
      <c r="H4" s="13" t="s">
        <v>3</v>
      </c>
      <c r="I4" s="13" t="s">
        <v>2</v>
      </c>
      <c r="J4" s="8"/>
    </row>
    <row r="5" spans="1:9" ht="15" customHeight="1" hidden="1">
      <c r="A5" s="16" t="s">
        <v>32</v>
      </c>
      <c r="B5" s="22">
        <v>300</v>
      </c>
      <c r="C5" s="22">
        <v>3250</v>
      </c>
      <c r="D5" s="22">
        <v>0</v>
      </c>
      <c r="E5" s="22">
        <v>13252</v>
      </c>
      <c r="F5" s="22">
        <v>2</v>
      </c>
      <c r="G5" s="22">
        <v>64</v>
      </c>
      <c r="H5" s="7">
        <v>0</v>
      </c>
      <c r="I5" s="7">
        <v>1250</v>
      </c>
    </row>
    <row r="6" spans="1:9" ht="15" customHeight="1" hidden="1">
      <c r="A6" s="16" t="s">
        <v>33</v>
      </c>
      <c r="B6" s="22">
        <v>525</v>
      </c>
      <c r="C6" s="22">
        <v>2193</v>
      </c>
      <c r="D6" s="22">
        <v>0</v>
      </c>
      <c r="E6" s="22">
        <v>4104</v>
      </c>
      <c r="F6" s="22">
        <v>0</v>
      </c>
      <c r="G6" s="22">
        <v>1100</v>
      </c>
      <c r="H6" s="7">
        <v>0</v>
      </c>
      <c r="I6" s="7">
        <v>2055</v>
      </c>
    </row>
    <row r="7" spans="1:9" ht="15" customHeight="1" hidden="1">
      <c r="A7" s="16" t="s">
        <v>37</v>
      </c>
      <c r="B7" s="22">
        <v>848</v>
      </c>
      <c r="C7" s="22">
        <v>15304</v>
      </c>
      <c r="D7" s="22">
        <v>0</v>
      </c>
      <c r="E7" s="22">
        <v>4023</v>
      </c>
      <c r="F7" s="22">
        <v>0</v>
      </c>
      <c r="G7" s="22">
        <v>0</v>
      </c>
      <c r="H7" s="7">
        <v>0</v>
      </c>
      <c r="I7" s="7">
        <v>3011</v>
      </c>
    </row>
    <row r="8" spans="1:9" ht="15" customHeight="1" hidden="1">
      <c r="A8" s="16" t="s">
        <v>38</v>
      </c>
      <c r="B8" s="22">
        <v>1381</v>
      </c>
      <c r="C8" s="22">
        <v>8497</v>
      </c>
      <c r="D8" s="22">
        <v>1</v>
      </c>
      <c r="E8" s="22">
        <v>5206</v>
      </c>
      <c r="F8" s="22">
        <v>6</v>
      </c>
      <c r="G8" s="22">
        <v>3680</v>
      </c>
      <c r="H8" s="7">
        <v>67</v>
      </c>
      <c r="I8" s="7">
        <v>8915</v>
      </c>
    </row>
    <row r="9" spans="1:9" ht="15.75" customHeight="1" hidden="1">
      <c r="A9" s="54" t="s">
        <v>52</v>
      </c>
      <c r="B9" s="70">
        <v>638</v>
      </c>
      <c r="C9" s="70">
        <v>9161</v>
      </c>
      <c r="D9" s="70">
        <v>0</v>
      </c>
      <c r="E9" s="70">
        <v>158</v>
      </c>
      <c r="F9" s="70">
        <v>0</v>
      </c>
      <c r="G9" s="70">
        <v>31</v>
      </c>
      <c r="H9" s="71">
        <v>0</v>
      </c>
      <c r="I9" s="71">
        <v>0</v>
      </c>
    </row>
    <row r="10" spans="1:9" ht="15.75" customHeight="1" hidden="1">
      <c r="A10" s="54" t="s">
        <v>53</v>
      </c>
      <c r="B10" s="70">
        <v>250</v>
      </c>
      <c r="C10" s="70">
        <v>72</v>
      </c>
      <c r="D10" s="70">
        <v>0</v>
      </c>
      <c r="E10" s="70">
        <v>5436</v>
      </c>
      <c r="F10" s="70">
        <v>0</v>
      </c>
      <c r="G10" s="70">
        <v>404</v>
      </c>
      <c r="H10" s="71">
        <v>0</v>
      </c>
      <c r="I10" s="71">
        <v>0</v>
      </c>
    </row>
    <row r="11" spans="1:9" ht="15.75" customHeight="1" hidden="1">
      <c r="A11" s="54" t="s">
        <v>54</v>
      </c>
      <c r="B11" s="70">
        <v>187</v>
      </c>
      <c r="C11" s="70">
        <v>130</v>
      </c>
      <c r="D11" s="70">
        <v>12</v>
      </c>
      <c r="E11" s="70">
        <v>1059</v>
      </c>
      <c r="F11" s="70">
        <v>0</v>
      </c>
      <c r="G11" s="70">
        <v>294</v>
      </c>
      <c r="H11" s="71">
        <v>0</v>
      </c>
      <c r="I11" s="71">
        <v>100</v>
      </c>
    </row>
    <row r="12" spans="1:9" ht="15.75" customHeight="1" hidden="1">
      <c r="A12" s="54" t="s">
        <v>55</v>
      </c>
      <c r="B12" s="70">
        <v>1081</v>
      </c>
      <c r="C12" s="70">
        <v>262</v>
      </c>
      <c r="D12" s="70">
        <v>0</v>
      </c>
      <c r="E12" s="70">
        <v>500</v>
      </c>
      <c r="F12" s="70">
        <v>0</v>
      </c>
      <c r="G12" s="70">
        <v>796</v>
      </c>
      <c r="H12" s="71">
        <v>0</v>
      </c>
      <c r="I12" s="71">
        <v>0</v>
      </c>
    </row>
    <row r="13" spans="1:9" ht="15.75" customHeight="1" hidden="1">
      <c r="A13" s="54" t="s">
        <v>62</v>
      </c>
      <c r="B13" s="70">
        <v>320</v>
      </c>
      <c r="C13" s="70">
        <v>1231</v>
      </c>
      <c r="D13" s="70">
        <v>0</v>
      </c>
      <c r="E13" s="70">
        <v>2169</v>
      </c>
      <c r="F13" s="70">
        <v>0</v>
      </c>
      <c r="G13" s="70">
        <v>0</v>
      </c>
      <c r="H13" s="71">
        <v>0</v>
      </c>
      <c r="I13" s="71">
        <v>800</v>
      </c>
    </row>
    <row r="14" spans="1:9" ht="15.75" customHeight="1" hidden="1">
      <c r="A14" s="54" t="s">
        <v>57</v>
      </c>
      <c r="B14" s="70">
        <v>335</v>
      </c>
      <c r="C14" s="70">
        <v>918</v>
      </c>
      <c r="D14" s="70">
        <v>0</v>
      </c>
      <c r="E14" s="70">
        <v>90</v>
      </c>
      <c r="F14" s="70">
        <v>0</v>
      </c>
      <c r="G14" s="70">
        <v>204</v>
      </c>
      <c r="H14" s="71">
        <v>0</v>
      </c>
      <c r="I14" s="71">
        <v>98483</v>
      </c>
    </row>
    <row r="15" spans="1:9" ht="15.75" customHeight="1">
      <c r="A15" s="54" t="s">
        <v>61</v>
      </c>
      <c r="B15" s="70">
        <v>248</v>
      </c>
      <c r="C15" s="70">
        <v>10246</v>
      </c>
      <c r="D15" s="70">
        <v>0</v>
      </c>
      <c r="E15" s="70">
        <v>1171</v>
      </c>
      <c r="F15" s="70">
        <v>0</v>
      </c>
      <c r="G15" s="70">
        <v>1110</v>
      </c>
      <c r="H15" s="70">
        <v>0</v>
      </c>
      <c r="I15" s="71">
        <v>85964</v>
      </c>
    </row>
    <row r="16" spans="1:9" ht="15.75" customHeight="1">
      <c r="A16" s="54" t="s">
        <v>63</v>
      </c>
      <c r="B16" s="70">
        <v>516</v>
      </c>
      <c r="C16" s="70">
        <v>1601</v>
      </c>
      <c r="D16" s="70">
        <v>0</v>
      </c>
      <c r="E16" s="70">
        <v>1269</v>
      </c>
      <c r="F16" s="70">
        <v>0</v>
      </c>
      <c r="G16" s="70">
        <v>80</v>
      </c>
      <c r="H16" s="70">
        <v>0</v>
      </c>
      <c r="I16" s="71">
        <v>91753</v>
      </c>
    </row>
    <row r="17" spans="1:9" ht="15.75" customHeight="1">
      <c r="A17" s="54" t="s">
        <v>83</v>
      </c>
      <c r="B17" s="70">
        <v>0</v>
      </c>
      <c r="C17" s="70">
        <v>1176</v>
      </c>
      <c r="D17" s="70">
        <v>0</v>
      </c>
      <c r="E17" s="70">
        <v>1492</v>
      </c>
      <c r="F17" s="70">
        <v>0</v>
      </c>
      <c r="G17" s="70">
        <v>201</v>
      </c>
      <c r="H17" s="70">
        <v>0</v>
      </c>
      <c r="I17" s="71">
        <v>9050</v>
      </c>
    </row>
    <row r="18" spans="1:9" ht="15.75" customHeight="1">
      <c r="A18" s="54" t="s">
        <v>89</v>
      </c>
      <c r="B18" s="70">
        <v>0</v>
      </c>
      <c r="C18" s="70">
        <v>1743</v>
      </c>
      <c r="D18" s="70">
        <v>0</v>
      </c>
      <c r="E18" s="70">
        <v>66</v>
      </c>
      <c r="F18" s="70">
        <v>0</v>
      </c>
      <c r="G18" s="70">
        <v>88</v>
      </c>
      <c r="H18" s="70">
        <v>0</v>
      </c>
      <c r="I18" s="71">
        <v>39059</v>
      </c>
    </row>
    <row r="19" spans="1:9" ht="15.75" customHeight="1">
      <c r="A19" s="77" t="s">
        <v>90</v>
      </c>
      <c r="B19" s="72">
        <v>217</v>
      </c>
      <c r="C19" s="72">
        <v>1142</v>
      </c>
      <c r="D19" s="72">
        <v>2</v>
      </c>
      <c r="E19" s="72">
        <v>1819.5</v>
      </c>
      <c r="F19" s="72">
        <v>0</v>
      </c>
      <c r="G19" s="72">
        <v>45</v>
      </c>
      <c r="H19" s="73">
        <v>0</v>
      </c>
      <c r="I19" s="73">
        <v>57697</v>
      </c>
    </row>
    <row r="20" spans="1:9" ht="15" customHeight="1">
      <c r="A20" s="79" t="s">
        <v>60</v>
      </c>
      <c r="B20" s="4"/>
      <c r="C20" s="4"/>
      <c r="D20" s="4"/>
      <c r="E20" s="4"/>
      <c r="F20" s="4"/>
      <c r="G20" s="4"/>
      <c r="H20" s="4"/>
      <c r="I20" s="4"/>
    </row>
    <row r="21" spans="1:9" ht="15" customHeight="1">
      <c r="A21" s="75"/>
      <c r="B21" s="4"/>
      <c r="C21" s="4"/>
      <c r="D21" s="4"/>
      <c r="E21" s="4"/>
      <c r="F21" s="4"/>
      <c r="G21" s="4"/>
      <c r="H21" s="4"/>
      <c r="I21" s="4"/>
    </row>
    <row r="22" spans="1:10" s="21" customFormat="1" ht="57.75" customHeight="1">
      <c r="A22" s="74" t="s">
        <v>68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s="9" customFormat="1" ht="15" customHeight="1">
      <c r="A23" s="104" t="s">
        <v>24</v>
      </c>
      <c r="B23" s="24" t="s">
        <v>30</v>
      </c>
      <c r="C23" s="103" t="s">
        <v>40</v>
      </c>
      <c r="D23" s="102"/>
      <c r="E23" s="101" t="s">
        <v>28</v>
      </c>
      <c r="F23" s="102"/>
      <c r="G23" s="103" t="s">
        <v>0</v>
      </c>
      <c r="H23" s="103"/>
      <c r="I23" s="27" t="s">
        <v>35</v>
      </c>
      <c r="J23" s="8"/>
    </row>
    <row r="24" spans="1:10" s="9" customFormat="1" ht="17.25" customHeight="1">
      <c r="A24" s="105"/>
      <c r="B24" s="18" t="s">
        <v>1</v>
      </c>
      <c r="C24" s="10" t="s">
        <v>1</v>
      </c>
      <c r="D24" s="10" t="s">
        <v>41</v>
      </c>
      <c r="E24" s="18" t="s">
        <v>1</v>
      </c>
      <c r="F24" s="10" t="s">
        <v>41</v>
      </c>
      <c r="G24" s="10" t="s">
        <v>1</v>
      </c>
      <c r="H24" s="11" t="s">
        <v>41</v>
      </c>
      <c r="I24" s="11" t="s">
        <v>34</v>
      </c>
      <c r="J24" s="8"/>
    </row>
    <row r="25" spans="1:10" s="9" customFormat="1" ht="15" customHeight="1">
      <c r="A25" s="106"/>
      <c r="B25" s="12" t="s">
        <v>2</v>
      </c>
      <c r="C25" s="12" t="s">
        <v>2</v>
      </c>
      <c r="D25" s="12" t="s">
        <v>3</v>
      </c>
      <c r="E25" s="12" t="s">
        <v>2</v>
      </c>
      <c r="F25" s="12" t="s">
        <v>3</v>
      </c>
      <c r="G25" s="12" t="s">
        <v>2</v>
      </c>
      <c r="H25" s="13" t="s">
        <v>3</v>
      </c>
      <c r="I25" s="13" t="s">
        <v>2</v>
      </c>
      <c r="J25" s="8"/>
    </row>
    <row r="26" spans="1:9" ht="15" customHeight="1" hidden="1">
      <c r="A26" s="16" t="s">
        <v>32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8">
        <v>0</v>
      </c>
    </row>
    <row r="27" spans="1:9" ht="15" customHeight="1" hidden="1">
      <c r="A27" s="16" t="s">
        <v>33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7">
        <v>0</v>
      </c>
    </row>
    <row r="28" spans="1:9" ht="15" customHeight="1" hidden="1">
      <c r="A28" s="16" t="s">
        <v>37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7">
        <v>0</v>
      </c>
    </row>
    <row r="29" spans="1:9" ht="15" customHeight="1" hidden="1">
      <c r="A29" s="16" t="s">
        <v>38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7">
        <v>0</v>
      </c>
    </row>
    <row r="30" spans="1:9" ht="15.75" customHeight="1" hidden="1">
      <c r="A30" s="54" t="s">
        <v>52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1:9" ht="15.75" customHeight="1" hidden="1">
      <c r="A31" s="54" t="s">
        <v>53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1:9" ht="15.75" customHeight="1" hidden="1">
      <c r="A32" s="54" t="s">
        <v>54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1:9" ht="15.75" customHeight="1" hidden="1">
      <c r="A33" s="54" t="s">
        <v>55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v>1200</v>
      </c>
    </row>
    <row r="34" spans="1:9" ht="15.75" customHeight="1" hidden="1">
      <c r="A34" s="54" t="s">
        <v>58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1">
        <v>0</v>
      </c>
    </row>
    <row r="35" spans="1:9" ht="15.75" customHeight="1" hidden="1">
      <c r="A35" s="54" t="s">
        <v>57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1:9" ht="15.75" customHeight="1">
      <c r="A36" s="54" t="s">
        <v>61</v>
      </c>
      <c r="B36" s="70">
        <v>311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1:9" ht="15.75" customHeight="1">
      <c r="A37" s="54" t="s">
        <v>63</v>
      </c>
      <c r="B37" s="70">
        <v>828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1:9" ht="15.75" customHeight="1">
      <c r="A38" s="54" t="s">
        <v>83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1:9" ht="15.75" customHeight="1">
      <c r="A39" s="54" t="s">
        <v>89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1">
        <v>0</v>
      </c>
    </row>
    <row r="40" spans="1:9" ht="15.75" customHeight="1">
      <c r="A40" s="77" t="s">
        <v>90</v>
      </c>
      <c r="B40" s="78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3">
        <v>0</v>
      </c>
      <c r="I40" s="73">
        <v>0</v>
      </c>
    </row>
    <row r="41" spans="1:9" ht="15" customHeight="1">
      <c r="A41" s="79" t="s">
        <v>60</v>
      </c>
      <c r="B41" s="4"/>
      <c r="C41" s="4"/>
      <c r="D41" s="4"/>
      <c r="E41" s="4"/>
      <c r="F41" s="4"/>
      <c r="G41" s="4"/>
      <c r="H41" s="4"/>
      <c r="I41" s="4"/>
    </row>
    <row r="42" spans="1:9" ht="15" customHeight="1">
      <c r="A42" s="75"/>
      <c r="B42" s="4"/>
      <c r="C42" s="4"/>
      <c r="D42" s="4"/>
      <c r="E42" s="4"/>
      <c r="F42" s="4"/>
      <c r="G42" s="4"/>
      <c r="H42" s="4"/>
      <c r="I42" s="4"/>
    </row>
    <row r="43" spans="1:10" s="21" customFormat="1" ht="57.75" customHeight="1">
      <c r="A43" s="74" t="s">
        <v>98</v>
      </c>
      <c r="B43" s="19"/>
      <c r="C43" s="19"/>
      <c r="D43" s="19"/>
      <c r="E43" s="19"/>
      <c r="F43" s="19"/>
      <c r="G43" s="19"/>
      <c r="H43" s="19"/>
      <c r="I43" s="19"/>
      <c r="J43" s="20"/>
    </row>
    <row r="44" spans="1:10" s="9" customFormat="1" ht="15" customHeight="1">
      <c r="A44" s="104" t="s">
        <v>24</v>
      </c>
      <c r="B44" s="24" t="s">
        <v>30</v>
      </c>
      <c r="C44" s="103" t="s">
        <v>40</v>
      </c>
      <c r="D44" s="102"/>
      <c r="E44" s="101" t="s">
        <v>28</v>
      </c>
      <c r="F44" s="102"/>
      <c r="G44" s="103" t="s">
        <v>0</v>
      </c>
      <c r="H44" s="103"/>
      <c r="I44" s="27" t="s">
        <v>35</v>
      </c>
      <c r="J44" s="8"/>
    </row>
    <row r="45" spans="1:10" s="9" customFormat="1" ht="17.25" customHeight="1">
      <c r="A45" s="105"/>
      <c r="B45" s="18" t="s">
        <v>1</v>
      </c>
      <c r="C45" s="10" t="s">
        <v>1</v>
      </c>
      <c r="D45" s="10" t="s">
        <v>41</v>
      </c>
      <c r="E45" s="18" t="s">
        <v>1</v>
      </c>
      <c r="F45" s="10" t="s">
        <v>41</v>
      </c>
      <c r="G45" s="10" t="s">
        <v>1</v>
      </c>
      <c r="H45" s="11" t="s">
        <v>41</v>
      </c>
      <c r="I45" s="11" t="s">
        <v>34</v>
      </c>
      <c r="J45" s="8"/>
    </row>
    <row r="46" spans="1:10" s="9" customFormat="1" ht="15" customHeight="1">
      <c r="A46" s="106"/>
      <c r="B46" s="12" t="s">
        <v>2</v>
      </c>
      <c r="C46" s="12" t="s">
        <v>2</v>
      </c>
      <c r="D46" s="12" t="s">
        <v>3</v>
      </c>
      <c r="E46" s="12" t="s">
        <v>2</v>
      </c>
      <c r="F46" s="12" t="s">
        <v>3</v>
      </c>
      <c r="G46" s="12" t="s">
        <v>2</v>
      </c>
      <c r="H46" s="13" t="s">
        <v>3</v>
      </c>
      <c r="I46" s="13" t="s">
        <v>2</v>
      </c>
      <c r="J46" s="8"/>
    </row>
    <row r="47" spans="1:9" ht="15" customHeight="1" hidden="1">
      <c r="A47" s="16" t="s">
        <v>32</v>
      </c>
      <c r="B47" s="22">
        <v>1611</v>
      </c>
      <c r="C47" s="22">
        <v>320</v>
      </c>
      <c r="D47" s="22">
        <v>0</v>
      </c>
      <c r="E47" s="22">
        <v>1187</v>
      </c>
      <c r="F47" s="22">
        <v>0</v>
      </c>
      <c r="G47" s="22">
        <v>408</v>
      </c>
      <c r="H47" s="7">
        <v>0</v>
      </c>
      <c r="I47" s="7">
        <v>26000</v>
      </c>
    </row>
    <row r="48" spans="1:9" ht="15" customHeight="1" hidden="1">
      <c r="A48" s="16" t="s">
        <v>33</v>
      </c>
      <c r="B48" s="22">
        <v>1419</v>
      </c>
      <c r="C48" s="22">
        <v>0</v>
      </c>
      <c r="D48" s="22">
        <v>0</v>
      </c>
      <c r="E48" s="22">
        <v>5615</v>
      </c>
      <c r="F48" s="22">
        <v>0</v>
      </c>
      <c r="G48" s="22">
        <v>0</v>
      </c>
      <c r="H48" s="7">
        <v>0</v>
      </c>
      <c r="I48" s="7">
        <v>6900</v>
      </c>
    </row>
    <row r="49" spans="1:9" ht="15" customHeight="1" hidden="1">
      <c r="A49" s="16" t="s">
        <v>37</v>
      </c>
      <c r="B49" s="22">
        <v>1037</v>
      </c>
      <c r="C49" s="22">
        <v>0</v>
      </c>
      <c r="D49" s="22">
        <v>1</v>
      </c>
      <c r="E49" s="22">
        <v>2640</v>
      </c>
      <c r="F49" s="22">
        <v>0</v>
      </c>
      <c r="G49" s="22">
        <v>241</v>
      </c>
      <c r="H49" s="22">
        <v>0</v>
      </c>
      <c r="I49" s="7">
        <v>0</v>
      </c>
    </row>
    <row r="50" spans="1:9" ht="15" customHeight="1" hidden="1">
      <c r="A50" s="16" t="s">
        <v>38</v>
      </c>
      <c r="B50" s="22">
        <v>191</v>
      </c>
      <c r="C50" s="22">
        <v>0</v>
      </c>
      <c r="D50" s="22">
        <v>0</v>
      </c>
      <c r="E50" s="22">
        <v>7006</v>
      </c>
      <c r="F50" s="22">
        <v>0</v>
      </c>
      <c r="G50" s="22">
        <v>11</v>
      </c>
      <c r="H50" s="7">
        <v>0</v>
      </c>
      <c r="I50" s="7">
        <v>44000</v>
      </c>
    </row>
    <row r="51" spans="1:9" ht="15.75" customHeight="1" hidden="1">
      <c r="A51" s="54" t="s">
        <v>52</v>
      </c>
      <c r="B51" s="70">
        <v>1765</v>
      </c>
      <c r="C51" s="70">
        <v>0</v>
      </c>
      <c r="D51" s="70">
        <v>0</v>
      </c>
      <c r="E51" s="70">
        <v>5285</v>
      </c>
      <c r="F51" s="70">
        <v>0</v>
      </c>
      <c r="G51" s="70">
        <v>0</v>
      </c>
      <c r="H51" s="71">
        <v>0</v>
      </c>
      <c r="I51" s="71">
        <v>70200</v>
      </c>
    </row>
    <row r="52" spans="1:9" ht="15.75" customHeight="1" hidden="1">
      <c r="A52" s="54" t="s">
        <v>53</v>
      </c>
      <c r="B52" s="70">
        <v>2006</v>
      </c>
      <c r="C52" s="70">
        <v>21210</v>
      </c>
      <c r="D52" s="70">
        <v>0</v>
      </c>
      <c r="E52" s="70">
        <v>390</v>
      </c>
      <c r="F52" s="70">
        <v>0</v>
      </c>
      <c r="G52" s="70">
        <v>1473</v>
      </c>
      <c r="H52" s="71">
        <v>0</v>
      </c>
      <c r="I52" s="71">
        <v>0</v>
      </c>
    </row>
    <row r="53" spans="1:9" ht="15.75" customHeight="1" hidden="1">
      <c r="A53" s="54" t="s">
        <v>54</v>
      </c>
      <c r="B53" s="70">
        <v>766</v>
      </c>
      <c r="C53" s="70">
        <v>2868</v>
      </c>
      <c r="D53" s="70">
        <v>0</v>
      </c>
      <c r="E53" s="70">
        <v>2725</v>
      </c>
      <c r="F53" s="70">
        <v>0</v>
      </c>
      <c r="G53" s="70">
        <v>14409</v>
      </c>
      <c r="H53" s="71">
        <v>0</v>
      </c>
      <c r="I53" s="71">
        <v>0</v>
      </c>
    </row>
    <row r="54" spans="1:9" ht="15.75" customHeight="1" hidden="1">
      <c r="A54" s="54" t="s">
        <v>55</v>
      </c>
      <c r="B54" s="70">
        <v>504</v>
      </c>
      <c r="C54" s="70">
        <v>4864</v>
      </c>
      <c r="D54" s="70">
        <v>0</v>
      </c>
      <c r="E54" s="70">
        <v>960</v>
      </c>
      <c r="F54" s="70">
        <v>0</v>
      </c>
      <c r="G54" s="70">
        <v>984</v>
      </c>
      <c r="H54" s="71">
        <v>0</v>
      </c>
      <c r="I54" s="71">
        <v>0</v>
      </c>
    </row>
    <row r="55" spans="1:9" ht="15.75" customHeight="1" hidden="1">
      <c r="A55" s="54" t="s">
        <v>58</v>
      </c>
      <c r="B55" s="70">
        <v>35</v>
      </c>
      <c r="C55" s="70">
        <v>35</v>
      </c>
      <c r="D55" s="70">
        <v>0</v>
      </c>
      <c r="E55" s="70">
        <v>10011</v>
      </c>
      <c r="F55" s="70">
        <v>1</v>
      </c>
      <c r="G55" s="70">
        <v>2587</v>
      </c>
      <c r="H55" s="71">
        <v>0</v>
      </c>
      <c r="I55" s="71">
        <v>41555</v>
      </c>
    </row>
    <row r="56" spans="1:9" ht="15.75" customHeight="1" hidden="1">
      <c r="A56" s="54" t="s">
        <v>57</v>
      </c>
      <c r="B56" s="70">
        <v>611</v>
      </c>
      <c r="C56" s="70">
        <v>2213</v>
      </c>
      <c r="D56" s="70">
        <v>1</v>
      </c>
      <c r="E56" s="70">
        <v>2987</v>
      </c>
      <c r="F56" s="70">
        <v>0</v>
      </c>
      <c r="G56" s="70">
        <v>2355</v>
      </c>
      <c r="H56" s="70">
        <v>0</v>
      </c>
      <c r="I56" s="71">
        <v>106673</v>
      </c>
    </row>
    <row r="57" spans="1:9" ht="15.75" customHeight="1">
      <c r="A57" s="54" t="s">
        <v>61</v>
      </c>
      <c r="B57" s="70">
        <v>1531</v>
      </c>
      <c r="C57" s="70">
        <v>2585</v>
      </c>
      <c r="D57" s="70">
        <v>2</v>
      </c>
      <c r="E57" s="70">
        <v>4304</v>
      </c>
      <c r="F57" s="70">
        <v>1</v>
      </c>
      <c r="G57" s="70">
        <v>3672</v>
      </c>
      <c r="H57" s="71">
        <v>0</v>
      </c>
      <c r="I57" s="71">
        <v>83294</v>
      </c>
    </row>
    <row r="58" spans="1:11" ht="15.75" customHeight="1">
      <c r="A58" s="54" t="s">
        <v>63</v>
      </c>
      <c r="B58" s="70">
        <v>609</v>
      </c>
      <c r="C58" s="70">
        <v>834</v>
      </c>
      <c r="D58" s="70">
        <v>0</v>
      </c>
      <c r="E58" s="70">
        <v>4038</v>
      </c>
      <c r="F58" s="70">
        <v>5</v>
      </c>
      <c r="G58" s="70">
        <v>936</v>
      </c>
      <c r="H58" s="71">
        <v>0</v>
      </c>
      <c r="I58" s="71">
        <v>143423</v>
      </c>
      <c r="K58" s="87"/>
    </row>
    <row r="59" spans="1:9" ht="15.75" customHeight="1">
      <c r="A59" s="54" t="s">
        <v>83</v>
      </c>
      <c r="B59" s="70">
        <v>267</v>
      </c>
      <c r="C59" s="70">
        <v>2323</v>
      </c>
      <c r="D59" s="70">
        <v>1</v>
      </c>
      <c r="E59" s="70">
        <v>5795</v>
      </c>
      <c r="F59" s="70">
        <v>2</v>
      </c>
      <c r="G59" s="70">
        <v>1765</v>
      </c>
      <c r="H59" s="70">
        <v>0</v>
      </c>
      <c r="I59" s="71">
        <v>133417</v>
      </c>
    </row>
    <row r="60" spans="1:9" ht="15.75" customHeight="1">
      <c r="A60" s="54" t="s">
        <v>89</v>
      </c>
      <c r="B60" s="70">
        <v>105</v>
      </c>
      <c r="C60" s="70">
        <v>1889.3</v>
      </c>
      <c r="D60" s="70">
        <v>0</v>
      </c>
      <c r="E60" s="70">
        <v>2068</v>
      </c>
      <c r="F60" s="70">
        <v>3</v>
      </c>
      <c r="G60" s="70">
        <v>1224</v>
      </c>
      <c r="H60" s="70">
        <v>0</v>
      </c>
      <c r="I60" s="71">
        <v>53775</v>
      </c>
    </row>
    <row r="61" spans="1:9" ht="15.75" customHeight="1">
      <c r="A61" s="77" t="s">
        <v>90</v>
      </c>
      <c r="B61" s="72">
        <v>1932</v>
      </c>
      <c r="C61" s="72">
        <v>1196.6</v>
      </c>
      <c r="D61" s="72">
        <v>2</v>
      </c>
      <c r="E61" s="72">
        <v>849</v>
      </c>
      <c r="F61" s="72">
        <v>0</v>
      </c>
      <c r="G61" s="72">
        <v>2945</v>
      </c>
      <c r="H61" s="73">
        <v>0</v>
      </c>
      <c r="I61" s="73">
        <v>195156</v>
      </c>
    </row>
    <row r="62" spans="1:9" ht="15" customHeight="1">
      <c r="A62" s="79" t="s">
        <v>96</v>
      </c>
      <c r="B62" s="4"/>
      <c r="C62" s="4"/>
      <c r="D62" s="4"/>
      <c r="E62" s="4"/>
      <c r="F62" s="4"/>
      <c r="G62" s="4"/>
      <c r="H62" s="4"/>
      <c r="I62" s="4"/>
    </row>
    <row r="63" spans="1:9" ht="15" customHeight="1">
      <c r="A63" s="91" t="s">
        <v>97</v>
      </c>
      <c r="B63" s="4"/>
      <c r="C63" s="4"/>
      <c r="D63" s="4"/>
      <c r="E63" s="4"/>
      <c r="F63" s="4"/>
      <c r="G63" s="4"/>
      <c r="H63" s="4"/>
      <c r="I63" s="4"/>
    </row>
    <row r="64" spans="1:9" ht="15" customHeight="1">
      <c r="A64" s="79"/>
      <c r="B64" s="4"/>
      <c r="C64" s="4"/>
      <c r="D64" s="4"/>
      <c r="E64" s="4"/>
      <c r="F64" s="4"/>
      <c r="G64" s="4"/>
      <c r="H64" s="4"/>
      <c r="I64" s="4"/>
    </row>
    <row r="65" spans="1:10" s="21" customFormat="1" ht="57.75" customHeight="1">
      <c r="A65" s="74" t="s">
        <v>69</v>
      </c>
      <c r="B65" s="19"/>
      <c r="C65" s="19"/>
      <c r="D65" s="19"/>
      <c r="E65" s="19"/>
      <c r="F65" s="19"/>
      <c r="G65" s="19"/>
      <c r="H65" s="19"/>
      <c r="I65" s="19"/>
      <c r="J65" s="20"/>
    </row>
    <row r="66" spans="1:10" s="9" customFormat="1" ht="15" customHeight="1">
      <c r="A66" s="104" t="s">
        <v>24</v>
      </c>
      <c r="B66" s="24" t="s">
        <v>30</v>
      </c>
      <c r="C66" s="103" t="s">
        <v>40</v>
      </c>
      <c r="D66" s="102"/>
      <c r="E66" s="101" t="s">
        <v>28</v>
      </c>
      <c r="F66" s="102"/>
      <c r="G66" s="103" t="s">
        <v>0</v>
      </c>
      <c r="H66" s="103"/>
      <c r="I66" s="27" t="s">
        <v>35</v>
      </c>
      <c r="J66" s="8"/>
    </row>
    <row r="67" spans="1:10" s="9" customFormat="1" ht="17.25" customHeight="1">
      <c r="A67" s="105"/>
      <c r="B67" s="18" t="s">
        <v>1</v>
      </c>
      <c r="C67" s="10" t="s">
        <v>1</v>
      </c>
      <c r="D67" s="10" t="s">
        <v>41</v>
      </c>
      <c r="E67" s="18" t="s">
        <v>1</v>
      </c>
      <c r="F67" s="10" t="s">
        <v>41</v>
      </c>
      <c r="G67" s="10" t="s">
        <v>1</v>
      </c>
      <c r="H67" s="11" t="s">
        <v>41</v>
      </c>
      <c r="I67" s="11" t="s">
        <v>34</v>
      </c>
      <c r="J67" s="8"/>
    </row>
    <row r="68" spans="1:10" s="9" customFormat="1" ht="15" customHeight="1">
      <c r="A68" s="106"/>
      <c r="B68" s="12" t="s">
        <v>2</v>
      </c>
      <c r="C68" s="12" t="s">
        <v>2</v>
      </c>
      <c r="D68" s="12" t="s">
        <v>3</v>
      </c>
      <c r="E68" s="12" t="s">
        <v>2</v>
      </c>
      <c r="F68" s="12" t="s">
        <v>3</v>
      </c>
      <c r="G68" s="12" t="s">
        <v>2</v>
      </c>
      <c r="H68" s="13" t="s">
        <v>3</v>
      </c>
      <c r="I68" s="13" t="s">
        <v>2</v>
      </c>
      <c r="J68" s="8"/>
    </row>
    <row r="69" spans="1:9" ht="15" customHeight="1" hidden="1">
      <c r="A69" s="16" t="s">
        <v>32</v>
      </c>
      <c r="B69" s="22">
        <v>0</v>
      </c>
      <c r="C69" s="22">
        <v>156</v>
      </c>
      <c r="D69" s="22">
        <v>0</v>
      </c>
      <c r="E69" s="22">
        <v>9312</v>
      </c>
      <c r="F69" s="22">
        <v>0</v>
      </c>
      <c r="G69" s="22">
        <v>1345</v>
      </c>
      <c r="H69" s="7">
        <v>0</v>
      </c>
      <c r="I69" s="7">
        <v>85962</v>
      </c>
    </row>
    <row r="70" spans="1:9" ht="15" customHeight="1" hidden="1">
      <c r="A70" s="16" t="s">
        <v>33</v>
      </c>
      <c r="B70" s="22">
        <v>0</v>
      </c>
      <c r="C70" s="22">
        <v>3830</v>
      </c>
      <c r="D70" s="22">
        <v>0</v>
      </c>
      <c r="E70" s="22">
        <v>10028</v>
      </c>
      <c r="F70" s="22">
        <v>0</v>
      </c>
      <c r="G70" s="22">
        <v>4688</v>
      </c>
      <c r="H70" s="7">
        <v>0</v>
      </c>
      <c r="I70" s="7">
        <v>80722</v>
      </c>
    </row>
    <row r="71" spans="1:9" ht="15" customHeight="1" hidden="1">
      <c r="A71" s="16" t="s">
        <v>37</v>
      </c>
      <c r="B71" s="22">
        <v>508</v>
      </c>
      <c r="C71" s="22">
        <v>156</v>
      </c>
      <c r="D71" s="22">
        <v>0</v>
      </c>
      <c r="E71" s="22">
        <v>4065</v>
      </c>
      <c r="F71" s="22">
        <v>4</v>
      </c>
      <c r="G71" s="22">
        <v>4106</v>
      </c>
      <c r="H71" s="22">
        <v>0</v>
      </c>
      <c r="I71" s="7">
        <v>103719</v>
      </c>
    </row>
    <row r="72" spans="1:9" ht="15" customHeight="1" hidden="1">
      <c r="A72" s="16" t="s">
        <v>38</v>
      </c>
      <c r="B72" s="22">
        <v>1425</v>
      </c>
      <c r="C72" s="22">
        <v>6120</v>
      </c>
      <c r="D72" s="22">
        <v>0</v>
      </c>
      <c r="E72" s="22">
        <v>11370</v>
      </c>
      <c r="F72" s="22">
        <v>16</v>
      </c>
      <c r="G72" s="22">
        <v>390</v>
      </c>
      <c r="H72" s="7">
        <v>0</v>
      </c>
      <c r="I72" s="7">
        <v>86603</v>
      </c>
    </row>
    <row r="73" spans="1:9" ht="15.75" customHeight="1" hidden="1">
      <c r="A73" s="54" t="s">
        <v>52</v>
      </c>
      <c r="B73" s="70">
        <v>2900</v>
      </c>
      <c r="C73" s="70">
        <v>163412</v>
      </c>
      <c r="D73" s="70">
        <v>0</v>
      </c>
      <c r="E73" s="70">
        <v>10447</v>
      </c>
      <c r="F73" s="70">
        <v>18</v>
      </c>
      <c r="G73" s="70">
        <v>25</v>
      </c>
      <c r="H73" s="71">
        <v>0</v>
      </c>
      <c r="I73" s="71">
        <v>0</v>
      </c>
    </row>
    <row r="74" spans="1:9" ht="15.75" customHeight="1" hidden="1">
      <c r="A74" s="54" t="s">
        <v>53</v>
      </c>
      <c r="B74" s="70">
        <v>4501</v>
      </c>
      <c r="C74" s="70">
        <v>4743</v>
      </c>
      <c r="D74" s="70">
        <v>1</v>
      </c>
      <c r="E74" s="70">
        <v>2808</v>
      </c>
      <c r="F74" s="70">
        <v>0</v>
      </c>
      <c r="G74" s="70">
        <v>90</v>
      </c>
      <c r="H74" s="71">
        <v>0</v>
      </c>
      <c r="I74" s="71">
        <v>400</v>
      </c>
    </row>
    <row r="75" spans="1:9" ht="15.75" customHeight="1" hidden="1">
      <c r="A75" s="54" t="s">
        <v>54</v>
      </c>
      <c r="B75" s="70">
        <v>1144</v>
      </c>
      <c r="C75" s="70">
        <v>1426</v>
      </c>
      <c r="D75" s="70">
        <v>0</v>
      </c>
      <c r="E75" s="70">
        <v>12931</v>
      </c>
      <c r="F75" s="70">
        <v>8</v>
      </c>
      <c r="G75" s="70">
        <v>4228</v>
      </c>
      <c r="H75" s="71">
        <v>0</v>
      </c>
      <c r="I75" s="71">
        <v>0</v>
      </c>
    </row>
    <row r="76" spans="1:9" ht="15.75" customHeight="1" hidden="1">
      <c r="A76" s="54" t="s">
        <v>55</v>
      </c>
      <c r="B76" s="70">
        <v>2100</v>
      </c>
      <c r="C76" s="70">
        <v>950</v>
      </c>
      <c r="D76" s="70">
        <v>0</v>
      </c>
      <c r="E76" s="70">
        <v>2465</v>
      </c>
      <c r="F76" s="70">
        <v>9</v>
      </c>
      <c r="G76" s="70">
        <v>3321</v>
      </c>
      <c r="H76" s="71">
        <v>0</v>
      </c>
      <c r="I76" s="71">
        <v>0</v>
      </c>
    </row>
    <row r="77" spans="1:9" ht="15.75" customHeight="1" hidden="1">
      <c r="A77" s="54" t="s">
        <v>58</v>
      </c>
      <c r="B77" s="70">
        <v>0</v>
      </c>
      <c r="C77" s="70">
        <v>415</v>
      </c>
      <c r="D77" s="70">
        <v>0</v>
      </c>
      <c r="E77" s="70">
        <v>5975</v>
      </c>
      <c r="F77" s="70">
        <v>3</v>
      </c>
      <c r="G77" s="70">
        <v>994</v>
      </c>
      <c r="H77" s="71">
        <v>0</v>
      </c>
      <c r="I77" s="71">
        <v>0</v>
      </c>
    </row>
    <row r="78" spans="1:9" ht="15.75" customHeight="1" hidden="1">
      <c r="A78" s="54" t="s">
        <v>57</v>
      </c>
      <c r="B78" s="70">
        <v>0</v>
      </c>
      <c r="C78" s="70">
        <v>190</v>
      </c>
      <c r="D78" s="70">
        <v>0</v>
      </c>
      <c r="E78" s="70">
        <v>2946</v>
      </c>
      <c r="F78" s="70">
        <v>0</v>
      </c>
      <c r="G78" s="70">
        <v>276</v>
      </c>
      <c r="H78" s="70">
        <v>0</v>
      </c>
      <c r="I78" s="71">
        <v>0</v>
      </c>
    </row>
    <row r="79" spans="1:9" ht="15.75" customHeight="1">
      <c r="A79" s="54" t="s">
        <v>61</v>
      </c>
      <c r="B79" s="70">
        <v>2372</v>
      </c>
      <c r="C79" s="70">
        <v>125</v>
      </c>
      <c r="D79" s="70">
        <v>0</v>
      </c>
      <c r="E79" s="70">
        <v>1228</v>
      </c>
      <c r="F79" s="70">
        <v>4</v>
      </c>
      <c r="G79" s="70">
        <v>30</v>
      </c>
      <c r="H79" s="70">
        <v>0</v>
      </c>
      <c r="I79" s="71">
        <v>0</v>
      </c>
    </row>
    <row r="80" spans="1:9" ht="15.75" customHeight="1">
      <c r="A80" s="54" t="s">
        <v>63</v>
      </c>
      <c r="B80" s="70">
        <v>386</v>
      </c>
      <c r="C80" s="70">
        <v>38</v>
      </c>
      <c r="D80" s="70">
        <v>0</v>
      </c>
      <c r="E80" s="70">
        <v>3674</v>
      </c>
      <c r="F80" s="70">
        <v>0</v>
      </c>
      <c r="G80" s="70">
        <v>201</v>
      </c>
      <c r="H80" s="70">
        <v>0</v>
      </c>
      <c r="I80" s="71">
        <v>0</v>
      </c>
    </row>
    <row r="81" spans="1:9" ht="15.75" customHeight="1">
      <c r="A81" s="54" t="s">
        <v>83</v>
      </c>
      <c r="B81" s="70">
        <v>0</v>
      </c>
      <c r="C81" s="70">
        <v>39111</v>
      </c>
      <c r="D81" s="70">
        <v>0</v>
      </c>
      <c r="E81" s="70">
        <v>6710</v>
      </c>
      <c r="F81" s="70">
        <v>16</v>
      </c>
      <c r="G81" s="70">
        <v>145</v>
      </c>
      <c r="H81" s="70">
        <v>0</v>
      </c>
      <c r="I81" s="71">
        <v>0</v>
      </c>
    </row>
    <row r="82" spans="1:9" ht="15.75" customHeight="1">
      <c r="A82" s="54" t="s">
        <v>89</v>
      </c>
      <c r="B82" s="70">
        <v>0</v>
      </c>
      <c r="C82" s="70">
        <v>37491</v>
      </c>
      <c r="D82" s="70">
        <v>0</v>
      </c>
      <c r="E82" s="70">
        <v>4506</v>
      </c>
      <c r="F82" s="70">
        <v>13</v>
      </c>
      <c r="G82" s="70">
        <v>667</v>
      </c>
      <c r="H82" s="70">
        <v>0</v>
      </c>
      <c r="I82" s="71">
        <v>0</v>
      </c>
    </row>
    <row r="83" spans="1:9" ht="15.75" customHeight="1">
      <c r="A83" s="77" t="s">
        <v>90</v>
      </c>
      <c r="B83" s="72">
        <v>2660</v>
      </c>
      <c r="C83" s="72">
        <v>36228.5</v>
      </c>
      <c r="D83" s="72">
        <v>0</v>
      </c>
      <c r="E83" s="72">
        <v>3106.6</v>
      </c>
      <c r="F83" s="72">
        <v>2</v>
      </c>
      <c r="G83" s="72">
        <v>216</v>
      </c>
      <c r="H83" s="73">
        <v>0</v>
      </c>
      <c r="I83" s="73">
        <v>0</v>
      </c>
    </row>
    <row r="84" spans="1:9" ht="15" customHeight="1">
      <c r="A84" s="79" t="s">
        <v>60</v>
      </c>
      <c r="B84" s="4"/>
      <c r="C84" s="4"/>
      <c r="D84" s="4"/>
      <c r="E84" s="4"/>
      <c r="F84" s="4"/>
      <c r="G84" s="4"/>
      <c r="H84" s="4"/>
      <c r="I84" s="4"/>
    </row>
    <row r="85" spans="1:9" ht="15" customHeight="1">
      <c r="A85" s="75"/>
      <c r="B85" s="4"/>
      <c r="C85" s="4"/>
      <c r="D85" s="4"/>
      <c r="E85" s="4"/>
      <c r="F85" s="4"/>
      <c r="G85" s="4"/>
      <c r="H85" s="4"/>
      <c r="I85" s="4"/>
    </row>
    <row r="86" spans="1:10" s="21" customFormat="1" ht="57.75" customHeight="1">
      <c r="A86" s="74" t="s">
        <v>70</v>
      </c>
      <c r="B86" s="19"/>
      <c r="C86" s="19"/>
      <c r="D86" s="19"/>
      <c r="E86" s="19"/>
      <c r="F86" s="19"/>
      <c r="G86" s="19"/>
      <c r="H86" s="19"/>
      <c r="I86" s="19"/>
      <c r="J86" s="20"/>
    </row>
    <row r="87" spans="1:10" s="9" customFormat="1" ht="15" customHeight="1">
      <c r="A87" s="104" t="s">
        <v>24</v>
      </c>
      <c r="B87" s="24" t="s">
        <v>30</v>
      </c>
      <c r="C87" s="103" t="s">
        <v>40</v>
      </c>
      <c r="D87" s="102"/>
      <c r="E87" s="101" t="s">
        <v>28</v>
      </c>
      <c r="F87" s="102"/>
      <c r="G87" s="103" t="s">
        <v>0</v>
      </c>
      <c r="H87" s="103"/>
      <c r="I87" s="27" t="s">
        <v>35</v>
      </c>
      <c r="J87" s="8"/>
    </row>
    <row r="88" spans="1:10" s="9" customFormat="1" ht="17.25" customHeight="1">
      <c r="A88" s="105"/>
      <c r="B88" s="18" t="s">
        <v>1</v>
      </c>
      <c r="C88" s="10" t="s">
        <v>1</v>
      </c>
      <c r="D88" s="10" t="s">
        <v>41</v>
      </c>
      <c r="E88" s="18" t="s">
        <v>1</v>
      </c>
      <c r="F88" s="10" t="s">
        <v>41</v>
      </c>
      <c r="G88" s="10" t="s">
        <v>1</v>
      </c>
      <c r="H88" s="11" t="s">
        <v>41</v>
      </c>
      <c r="I88" s="11" t="s">
        <v>34</v>
      </c>
      <c r="J88" s="8"/>
    </row>
    <row r="89" spans="1:10" s="9" customFormat="1" ht="15" customHeight="1">
      <c r="A89" s="106"/>
      <c r="B89" s="12" t="s">
        <v>2</v>
      </c>
      <c r="C89" s="12" t="s">
        <v>2</v>
      </c>
      <c r="D89" s="12" t="s">
        <v>3</v>
      </c>
      <c r="E89" s="12" t="s">
        <v>2</v>
      </c>
      <c r="F89" s="12" t="s">
        <v>3</v>
      </c>
      <c r="G89" s="12" t="s">
        <v>2</v>
      </c>
      <c r="H89" s="13" t="s">
        <v>3</v>
      </c>
      <c r="I89" s="13" t="s">
        <v>2</v>
      </c>
      <c r="J89" s="8"/>
    </row>
    <row r="90" spans="1:9" ht="15" customHeight="1" hidden="1">
      <c r="A90" s="16" t="s">
        <v>32</v>
      </c>
      <c r="B90" s="22">
        <v>17520</v>
      </c>
      <c r="C90" s="22">
        <v>272870</v>
      </c>
      <c r="D90" s="22">
        <v>0</v>
      </c>
      <c r="E90" s="22">
        <v>35648</v>
      </c>
      <c r="F90" s="22">
        <v>8</v>
      </c>
      <c r="G90" s="22">
        <v>5040</v>
      </c>
      <c r="H90" s="7">
        <v>0</v>
      </c>
      <c r="I90" s="7">
        <v>6350</v>
      </c>
    </row>
    <row r="91" spans="1:9" ht="15" customHeight="1" hidden="1">
      <c r="A91" s="16" t="s">
        <v>33</v>
      </c>
      <c r="B91" s="22">
        <v>11997</v>
      </c>
      <c r="C91" s="22">
        <v>86259</v>
      </c>
      <c r="D91" s="22">
        <v>0</v>
      </c>
      <c r="E91" s="22">
        <v>30918</v>
      </c>
      <c r="F91" s="22">
        <v>6</v>
      </c>
      <c r="G91" s="22">
        <v>9219</v>
      </c>
      <c r="H91" s="7">
        <v>2</v>
      </c>
      <c r="I91" s="7">
        <v>325090</v>
      </c>
    </row>
    <row r="92" spans="1:9" ht="15" customHeight="1" hidden="1">
      <c r="A92" s="16" t="s">
        <v>37</v>
      </c>
      <c r="B92" s="22">
        <v>2309</v>
      </c>
      <c r="C92" s="22">
        <v>91404</v>
      </c>
      <c r="D92" s="22">
        <v>2</v>
      </c>
      <c r="E92" s="22">
        <v>20974</v>
      </c>
      <c r="F92" s="22">
        <v>11</v>
      </c>
      <c r="G92" s="22">
        <v>11414</v>
      </c>
      <c r="H92" s="22">
        <v>0</v>
      </c>
      <c r="I92" s="7">
        <v>176166</v>
      </c>
    </row>
    <row r="93" spans="1:9" ht="15" customHeight="1" hidden="1">
      <c r="A93" s="16" t="s">
        <v>38</v>
      </c>
      <c r="B93" s="22">
        <v>6554</v>
      </c>
      <c r="C93" s="22">
        <v>61412</v>
      </c>
      <c r="D93" s="22">
        <v>0</v>
      </c>
      <c r="E93" s="22">
        <v>14055</v>
      </c>
      <c r="F93" s="22">
        <v>13</v>
      </c>
      <c r="G93" s="22">
        <v>16188</v>
      </c>
      <c r="H93" s="7">
        <v>2</v>
      </c>
      <c r="I93" s="7">
        <v>133785</v>
      </c>
    </row>
    <row r="94" spans="1:9" ht="15.75" customHeight="1" hidden="1">
      <c r="A94" s="54" t="s">
        <v>52</v>
      </c>
      <c r="B94" s="70">
        <v>6622</v>
      </c>
      <c r="C94" s="70">
        <v>60135</v>
      </c>
      <c r="D94" s="70">
        <v>0</v>
      </c>
      <c r="E94" s="70">
        <v>28791</v>
      </c>
      <c r="F94" s="70">
        <v>41</v>
      </c>
      <c r="G94" s="70">
        <v>8989</v>
      </c>
      <c r="H94" s="71">
        <v>2</v>
      </c>
      <c r="I94" s="71">
        <v>108656</v>
      </c>
    </row>
    <row r="95" spans="1:9" ht="15.75" customHeight="1" hidden="1">
      <c r="A95" s="54" t="s">
        <v>53</v>
      </c>
      <c r="B95" s="70">
        <v>7969</v>
      </c>
      <c r="C95" s="70">
        <v>60112</v>
      </c>
      <c r="D95" s="70">
        <v>0</v>
      </c>
      <c r="E95" s="70">
        <v>15242</v>
      </c>
      <c r="F95" s="70">
        <v>4</v>
      </c>
      <c r="G95" s="70">
        <v>1193</v>
      </c>
      <c r="H95" s="71">
        <v>1</v>
      </c>
      <c r="I95" s="71">
        <v>103273</v>
      </c>
    </row>
    <row r="96" spans="1:9" ht="15.75" customHeight="1" hidden="1">
      <c r="A96" s="54" t="s">
        <v>54</v>
      </c>
      <c r="B96" s="70">
        <v>1850</v>
      </c>
      <c r="C96" s="70">
        <v>70055</v>
      </c>
      <c r="D96" s="70">
        <v>0</v>
      </c>
      <c r="E96" s="70">
        <v>28358</v>
      </c>
      <c r="F96" s="70">
        <v>2</v>
      </c>
      <c r="G96" s="70">
        <v>4936</v>
      </c>
      <c r="H96" s="71">
        <v>1</v>
      </c>
      <c r="I96" s="71">
        <v>128715</v>
      </c>
    </row>
    <row r="97" spans="1:9" ht="15.75" customHeight="1" hidden="1">
      <c r="A97" s="54" t="s">
        <v>55</v>
      </c>
      <c r="B97" s="70">
        <v>3000</v>
      </c>
      <c r="C97" s="70">
        <v>53230</v>
      </c>
      <c r="D97" s="70">
        <v>18</v>
      </c>
      <c r="E97" s="70">
        <v>32306</v>
      </c>
      <c r="F97" s="70">
        <v>106</v>
      </c>
      <c r="G97" s="70">
        <v>3423</v>
      </c>
      <c r="H97" s="71">
        <v>1</v>
      </c>
      <c r="I97" s="71">
        <v>86030</v>
      </c>
    </row>
    <row r="98" spans="1:9" ht="15.75" customHeight="1" hidden="1">
      <c r="A98" s="54" t="s">
        <v>58</v>
      </c>
      <c r="B98" s="70">
        <v>0</v>
      </c>
      <c r="C98" s="70">
        <v>81281</v>
      </c>
      <c r="D98" s="70">
        <v>0</v>
      </c>
      <c r="E98" s="70">
        <v>9304</v>
      </c>
      <c r="F98" s="70">
        <v>16</v>
      </c>
      <c r="G98" s="70">
        <v>4541</v>
      </c>
      <c r="H98" s="71">
        <v>5</v>
      </c>
      <c r="I98" s="71">
        <v>117277</v>
      </c>
    </row>
    <row r="99" spans="1:9" ht="15.75" customHeight="1" hidden="1">
      <c r="A99" s="54" t="s">
        <v>57</v>
      </c>
      <c r="B99" s="70">
        <v>0</v>
      </c>
      <c r="C99" s="70">
        <v>52167</v>
      </c>
      <c r="D99" s="70">
        <v>7</v>
      </c>
      <c r="E99" s="70">
        <v>26825</v>
      </c>
      <c r="F99" s="70">
        <v>13</v>
      </c>
      <c r="G99" s="70">
        <v>3610</v>
      </c>
      <c r="H99" s="70">
        <v>2</v>
      </c>
      <c r="I99" s="71">
        <v>122487</v>
      </c>
    </row>
    <row r="100" spans="1:9" ht="15.75" customHeight="1">
      <c r="A100" s="54" t="s">
        <v>61</v>
      </c>
      <c r="B100" s="70">
        <v>0</v>
      </c>
      <c r="C100" s="70">
        <v>55664</v>
      </c>
      <c r="D100" s="70">
        <v>2</v>
      </c>
      <c r="E100" s="70">
        <v>21813</v>
      </c>
      <c r="F100" s="70">
        <v>20</v>
      </c>
      <c r="G100" s="70">
        <v>3796</v>
      </c>
      <c r="H100" s="71">
        <v>0</v>
      </c>
      <c r="I100" s="71">
        <v>116735</v>
      </c>
    </row>
    <row r="101" spans="1:9" ht="15.75" customHeight="1">
      <c r="A101" s="54" t="s">
        <v>63</v>
      </c>
      <c r="B101" s="70">
        <v>0</v>
      </c>
      <c r="C101" s="70">
        <v>48071</v>
      </c>
      <c r="D101" s="70">
        <v>2</v>
      </c>
      <c r="E101" s="70">
        <v>20098</v>
      </c>
      <c r="F101" s="70">
        <v>9</v>
      </c>
      <c r="G101" s="70">
        <v>3863</v>
      </c>
      <c r="H101" s="71">
        <v>0</v>
      </c>
      <c r="I101" s="71">
        <v>142702</v>
      </c>
    </row>
    <row r="102" spans="1:9" ht="15.75" customHeight="1">
      <c r="A102" s="54" t="s">
        <v>83</v>
      </c>
      <c r="B102" s="70">
        <v>0</v>
      </c>
      <c r="C102" s="70">
        <v>47224</v>
      </c>
      <c r="D102" s="70">
        <v>0</v>
      </c>
      <c r="E102" s="70">
        <v>8495</v>
      </c>
      <c r="F102" s="70">
        <v>38</v>
      </c>
      <c r="G102" s="70">
        <v>4330</v>
      </c>
      <c r="H102" s="70">
        <v>0</v>
      </c>
      <c r="I102" s="71">
        <v>176365</v>
      </c>
    </row>
    <row r="103" spans="1:9" ht="15.75" customHeight="1">
      <c r="A103" s="54" t="s">
        <v>89</v>
      </c>
      <c r="B103" s="70">
        <v>0</v>
      </c>
      <c r="C103" s="70">
        <v>47540</v>
      </c>
      <c r="D103" s="70">
        <v>0</v>
      </c>
      <c r="E103" s="70">
        <v>10468</v>
      </c>
      <c r="F103" s="70">
        <v>2</v>
      </c>
      <c r="G103" s="70">
        <v>5183</v>
      </c>
      <c r="H103" s="70">
        <v>1</v>
      </c>
      <c r="I103" s="71">
        <v>211018</v>
      </c>
    </row>
    <row r="104" spans="1:9" ht="15.75" customHeight="1">
      <c r="A104" s="77" t="s">
        <v>90</v>
      </c>
      <c r="B104" s="72">
        <v>0</v>
      </c>
      <c r="C104" s="72">
        <v>48116</v>
      </c>
      <c r="D104" s="72">
        <v>10</v>
      </c>
      <c r="E104" s="72">
        <v>4569</v>
      </c>
      <c r="F104" s="72">
        <v>6</v>
      </c>
      <c r="G104" s="72">
        <v>3757</v>
      </c>
      <c r="H104" s="73">
        <v>0</v>
      </c>
      <c r="I104" s="73">
        <v>215695</v>
      </c>
    </row>
    <row r="105" spans="1:9" ht="15" customHeight="1">
      <c r="A105" s="80" t="s">
        <v>60</v>
      </c>
      <c r="B105" s="4"/>
      <c r="C105" s="4"/>
      <c r="D105" s="4"/>
      <c r="E105" s="4"/>
      <c r="F105" s="4"/>
      <c r="G105" s="4"/>
      <c r="H105" s="4"/>
      <c r="I105" s="4"/>
    </row>
    <row r="106" spans="1:9" ht="15" customHeight="1">
      <c r="A106" s="75"/>
      <c r="B106" s="4"/>
      <c r="C106" s="4"/>
      <c r="D106" s="4"/>
      <c r="E106" s="4"/>
      <c r="F106" s="4"/>
      <c r="G106" s="4"/>
      <c r="H106" s="4"/>
      <c r="I106" s="4"/>
    </row>
    <row r="107" spans="1:10" s="21" customFormat="1" ht="57.75" customHeight="1">
      <c r="A107" s="74" t="s">
        <v>99</v>
      </c>
      <c r="B107" s="19"/>
      <c r="C107" s="19"/>
      <c r="D107" s="19"/>
      <c r="E107" s="19"/>
      <c r="F107" s="19"/>
      <c r="G107" s="19"/>
      <c r="H107" s="19"/>
      <c r="I107" s="19"/>
      <c r="J107" s="20"/>
    </row>
    <row r="108" spans="1:10" s="9" customFormat="1" ht="15" customHeight="1">
      <c r="A108" s="104" t="s">
        <v>24</v>
      </c>
      <c r="B108" s="24" t="s">
        <v>30</v>
      </c>
      <c r="C108" s="103" t="s">
        <v>40</v>
      </c>
      <c r="D108" s="102"/>
      <c r="E108" s="101" t="s">
        <v>28</v>
      </c>
      <c r="F108" s="102"/>
      <c r="G108" s="103" t="s">
        <v>0</v>
      </c>
      <c r="H108" s="103"/>
      <c r="I108" s="27" t="s">
        <v>35</v>
      </c>
      <c r="J108" s="8"/>
    </row>
    <row r="109" spans="1:10" s="9" customFormat="1" ht="17.25" customHeight="1">
      <c r="A109" s="105"/>
      <c r="B109" s="18" t="s">
        <v>1</v>
      </c>
      <c r="C109" s="10" t="s">
        <v>1</v>
      </c>
      <c r="D109" s="10" t="s">
        <v>41</v>
      </c>
      <c r="E109" s="18" t="s">
        <v>1</v>
      </c>
      <c r="F109" s="10" t="s">
        <v>41</v>
      </c>
      <c r="G109" s="10" t="s">
        <v>1</v>
      </c>
      <c r="H109" s="11" t="s">
        <v>41</v>
      </c>
      <c r="I109" s="11" t="s">
        <v>34</v>
      </c>
      <c r="J109" s="8"/>
    </row>
    <row r="110" spans="1:10" s="9" customFormat="1" ht="15" customHeight="1">
      <c r="A110" s="106"/>
      <c r="B110" s="12" t="s">
        <v>2</v>
      </c>
      <c r="C110" s="12" t="s">
        <v>2</v>
      </c>
      <c r="D110" s="12" t="s">
        <v>3</v>
      </c>
      <c r="E110" s="12" t="s">
        <v>2</v>
      </c>
      <c r="F110" s="12" t="s">
        <v>3</v>
      </c>
      <c r="G110" s="12" t="s">
        <v>2</v>
      </c>
      <c r="H110" s="13" t="s">
        <v>3</v>
      </c>
      <c r="I110" s="13" t="s">
        <v>2</v>
      </c>
      <c r="J110" s="8"/>
    </row>
    <row r="111" spans="1:9" ht="15" customHeight="1" hidden="1">
      <c r="A111" s="16" t="s">
        <v>32</v>
      </c>
      <c r="B111" s="22">
        <v>0</v>
      </c>
      <c r="C111" s="22">
        <v>35643</v>
      </c>
      <c r="D111" s="22">
        <v>0</v>
      </c>
      <c r="E111" s="22">
        <v>1891</v>
      </c>
      <c r="F111" s="22">
        <v>0</v>
      </c>
      <c r="G111" s="22">
        <v>412</v>
      </c>
      <c r="H111" s="7">
        <v>0</v>
      </c>
      <c r="I111" s="7">
        <v>18368</v>
      </c>
    </row>
    <row r="112" spans="1:9" ht="15" customHeight="1" hidden="1">
      <c r="A112" s="16" t="s">
        <v>33</v>
      </c>
      <c r="B112" s="22">
        <v>0</v>
      </c>
      <c r="C112" s="22">
        <v>77400</v>
      </c>
      <c r="D112" s="22">
        <v>0</v>
      </c>
      <c r="E112" s="22">
        <v>5968</v>
      </c>
      <c r="F112" s="22">
        <v>0</v>
      </c>
      <c r="G112" s="22">
        <v>1630</v>
      </c>
      <c r="H112" s="7">
        <v>0</v>
      </c>
      <c r="I112" s="7">
        <v>18810</v>
      </c>
    </row>
    <row r="113" spans="1:9" ht="15" customHeight="1" hidden="1">
      <c r="A113" s="16" t="s">
        <v>37</v>
      </c>
      <c r="B113" s="22">
        <v>3217</v>
      </c>
      <c r="C113" s="22">
        <v>67175</v>
      </c>
      <c r="D113" s="22">
        <v>0</v>
      </c>
      <c r="E113" s="22">
        <v>10080</v>
      </c>
      <c r="F113" s="22">
        <v>0</v>
      </c>
      <c r="G113" s="22">
        <v>11263</v>
      </c>
      <c r="H113" s="22">
        <v>0</v>
      </c>
      <c r="I113" s="7">
        <v>24895</v>
      </c>
    </row>
    <row r="114" spans="1:9" ht="15" customHeight="1" hidden="1">
      <c r="A114" s="16" t="s">
        <v>38</v>
      </c>
      <c r="B114" s="22">
        <v>105</v>
      </c>
      <c r="C114" s="22">
        <v>53700</v>
      </c>
      <c r="D114" s="22">
        <v>0</v>
      </c>
      <c r="E114" s="22">
        <v>13353</v>
      </c>
      <c r="F114" s="22">
        <v>3</v>
      </c>
      <c r="G114" s="22">
        <v>1542</v>
      </c>
      <c r="H114" s="7">
        <v>0</v>
      </c>
      <c r="I114" s="7">
        <v>79135</v>
      </c>
    </row>
    <row r="115" spans="1:9" ht="15.75" customHeight="1" hidden="1">
      <c r="A115" s="54" t="s">
        <v>52</v>
      </c>
      <c r="B115" s="70">
        <v>180</v>
      </c>
      <c r="C115" s="70">
        <v>74414</v>
      </c>
      <c r="D115" s="70">
        <v>0</v>
      </c>
      <c r="E115" s="70">
        <v>11025</v>
      </c>
      <c r="F115" s="70">
        <v>0</v>
      </c>
      <c r="G115" s="70">
        <v>637</v>
      </c>
      <c r="H115" s="71">
        <v>0</v>
      </c>
      <c r="I115" s="71">
        <v>98500</v>
      </c>
    </row>
    <row r="116" spans="1:9" ht="15.75" customHeight="1" hidden="1">
      <c r="A116" s="54" t="s">
        <v>53</v>
      </c>
      <c r="B116" s="70">
        <v>1300</v>
      </c>
      <c r="C116" s="70">
        <v>11800</v>
      </c>
      <c r="D116" s="70">
        <v>0</v>
      </c>
      <c r="E116" s="70">
        <v>10091</v>
      </c>
      <c r="F116" s="70">
        <v>1</v>
      </c>
      <c r="G116" s="70">
        <v>1340</v>
      </c>
      <c r="H116" s="71">
        <v>0</v>
      </c>
      <c r="I116" s="71">
        <v>0</v>
      </c>
    </row>
    <row r="117" spans="1:9" ht="15.75" customHeight="1" hidden="1">
      <c r="A117" s="54" t="s">
        <v>54</v>
      </c>
      <c r="B117" s="70">
        <v>0</v>
      </c>
      <c r="C117" s="70">
        <v>34650</v>
      </c>
      <c r="D117" s="70">
        <v>0</v>
      </c>
      <c r="E117" s="70">
        <v>12547</v>
      </c>
      <c r="F117" s="70">
        <v>4</v>
      </c>
      <c r="G117" s="70">
        <v>3299</v>
      </c>
      <c r="H117" s="71">
        <v>0</v>
      </c>
      <c r="I117" s="71">
        <v>0</v>
      </c>
    </row>
    <row r="118" spans="1:9" ht="15.75" customHeight="1" hidden="1">
      <c r="A118" s="54" t="s">
        <v>55</v>
      </c>
      <c r="B118" s="70">
        <v>1200</v>
      </c>
      <c r="C118" s="70">
        <v>30800</v>
      </c>
      <c r="D118" s="70"/>
      <c r="E118" s="70">
        <v>9379</v>
      </c>
      <c r="F118" s="70">
        <v>12</v>
      </c>
      <c r="G118" s="70">
        <v>2247</v>
      </c>
      <c r="H118" s="71">
        <v>0</v>
      </c>
      <c r="I118" s="71">
        <v>0</v>
      </c>
    </row>
    <row r="119" spans="1:9" ht="15.75" customHeight="1" hidden="1">
      <c r="A119" s="54" t="s">
        <v>58</v>
      </c>
      <c r="B119" s="70">
        <v>703</v>
      </c>
      <c r="C119" s="70">
        <v>31030</v>
      </c>
      <c r="D119" s="70">
        <v>247</v>
      </c>
      <c r="E119" s="70">
        <v>10431</v>
      </c>
      <c r="F119" s="70">
        <v>15</v>
      </c>
      <c r="G119" s="70">
        <v>3463</v>
      </c>
      <c r="H119" s="71">
        <v>0</v>
      </c>
      <c r="I119" s="71">
        <v>209122</v>
      </c>
    </row>
    <row r="120" spans="1:9" ht="15.75" customHeight="1" hidden="1">
      <c r="A120" s="54" t="s">
        <v>57</v>
      </c>
      <c r="B120" s="70">
        <v>0</v>
      </c>
      <c r="C120" s="70">
        <v>42427</v>
      </c>
      <c r="D120" s="70">
        <v>324</v>
      </c>
      <c r="E120" s="70">
        <v>3719</v>
      </c>
      <c r="F120" s="70">
        <v>0</v>
      </c>
      <c r="G120" s="70">
        <v>2292</v>
      </c>
      <c r="H120" s="70">
        <v>0</v>
      </c>
      <c r="I120" s="71">
        <v>1500</v>
      </c>
    </row>
    <row r="121" spans="1:9" ht="15.75" customHeight="1">
      <c r="A121" s="54" t="s">
        <v>61</v>
      </c>
      <c r="B121" s="70">
        <v>0</v>
      </c>
      <c r="C121" s="70">
        <v>9779</v>
      </c>
      <c r="D121" s="70">
        <v>0</v>
      </c>
      <c r="E121" s="70">
        <v>6605</v>
      </c>
      <c r="F121" s="70">
        <v>0</v>
      </c>
      <c r="G121" s="70">
        <v>1718</v>
      </c>
      <c r="H121" s="70">
        <v>0</v>
      </c>
      <c r="I121" s="71">
        <v>0</v>
      </c>
    </row>
    <row r="122" spans="1:11" ht="15.75" customHeight="1">
      <c r="A122" s="54" t="s">
        <v>63</v>
      </c>
      <c r="B122" s="70">
        <v>0</v>
      </c>
      <c r="C122" s="70">
        <v>8635</v>
      </c>
      <c r="D122" s="70">
        <v>474</v>
      </c>
      <c r="E122" s="70">
        <v>5130</v>
      </c>
      <c r="F122" s="70">
        <v>6</v>
      </c>
      <c r="G122" s="70">
        <v>994</v>
      </c>
      <c r="H122" s="70">
        <v>0</v>
      </c>
      <c r="I122" s="71">
        <v>0</v>
      </c>
      <c r="K122" s="87"/>
    </row>
    <row r="123" spans="1:9" ht="15.75" customHeight="1">
      <c r="A123" s="54" t="s">
        <v>83</v>
      </c>
      <c r="B123" s="70">
        <v>1022</v>
      </c>
      <c r="C123" s="70">
        <v>8600</v>
      </c>
      <c r="D123" s="70">
        <v>0</v>
      </c>
      <c r="E123" s="70">
        <v>6119</v>
      </c>
      <c r="F123" s="70">
        <v>6</v>
      </c>
      <c r="G123" s="70">
        <v>2858</v>
      </c>
      <c r="H123" s="70">
        <v>0</v>
      </c>
      <c r="I123" s="71">
        <v>0</v>
      </c>
    </row>
    <row r="124" spans="1:9" ht="15.75" customHeight="1">
      <c r="A124" s="54" t="s">
        <v>89</v>
      </c>
      <c r="B124" s="70">
        <v>0</v>
      </c>
      <c r="C124" s="70">
        <v>8620</v>
      </c>
      <c r="D124" s="70">
        <v>509</v>
      </c>
      <c r="E124" s="70">
        <v>8319</v>
      </c>
      <c r="F124" s="70">
        <v>0</v>
      </c>
      <c r="G124" s="70">
        <v>604</v>
      </c>
      <c r="H124" s="70">
        <v>0</v>
      </c>
      <c r="I124" s="71">
        <v>0</v>
      </c>
    </row>
    <row r="125" spans="1:9" ht="15.75" customHeight="1">
      <c r="A125" s="77" t="s">
        <v>90</v>
      </c>
      <c r="B125" s="72">
        <v>2374</v>
      </c>
      <c r="C125" s="72">
        <v>10710</v>
      </c>
      <c r="D125" s="72">
        <v>0</v>
      </c>
      <c r="E125" s="72">
        <v>2250</v>
      </c>
      <c r="F125" s="72">
        <v>0</v>
      </c>
      <c r="G125" s="72">
        <v>489</v>
      </c>
      <c r="H125" s="73">
        <v>0</v>
      </c>
      <c r="I125" s="73">
        <v>0</v>
      </c>
    </row>
    <row r="126" spans="1:9" ht="15" customHeight="1">
      <c r="A126" s="79" t="s">
        <v>84</v>
      </c>
      <c r="B126" s="4"/>
      <c r="C126" s="4"/>
      <c r="D126" s="4"/>
      <c r="E126" s="4"/>
      <c r="F126" s="4"/>
      <c r="G126" s="4"/>
      <c r="H126" s="4"/>
      <c r="I126" s="4"/>
    </row>
    <row r="127" spans="1:9" ht="15" customHeight="1">
      <c r="A127" s="79"/>
      <c r="B127" s="4"/>
      <c r="C127" s="4"/>
      <c r="D127" s="4"/>
      <c r="E127" s="4"/>
      <c r="F127" s="4"/>
      <c r="G127" s="4"/>
      <c r="H127" s="4"/>
      <c r="I127" s="4"/>
    </row>
    <row r="128" spans="1:10" s="21" customFormat="1" ht="57.75" customHeight="1">
      <c r="A128" s="74" t="s">
        <v>65</v>
      </c>
      <c r="B128" s="19"/>
      <c r="C128" s="19"/>
      <c r="D128" s="19"/>
      <c r="E128" s="19"/>
      <c r="F128" s="19"/>
      <c r="G128" s="19"/>
      <c r="H128" s="19"/>
      <c r="I128" s="19"/>
      <c r="J128" s="20"/>
    </row>
    <row r="129" spans="1:10" s="9" customFormat="1" ht="15" customHeight="1">
      <c r="A129" s="104" t="s">
        <v>24</v>
      </c>
      <c r="B129" s="24" t="s">
        <v>30</v>
      </c>
      <c r="C129" s="103" t="s">
        <v>40</v>
      </c>
      <c r="D129" s="102"/>
      <c r="E129" s="101" t="s">
        <v>28</v>
      </c>
      <c r="F129" s="102"/>
      <c r="G129" s="103" t="s">
        <v>0</v>
      </c>
      <c r="H129" s="103"/>
      <c r="I129" s="27" t="s">
        <v>35</v>
      </c>
      <c r="J129" s="8"/>
    </row>
    <row r="130" spans="1:10" s="9" customFormat="1" ht="17.25" customHeight="1">
      <c r="A130" s="105"/>
      <c r="B130" s="18" t="s">
        <v>1</v>
      </c>
      <c r="C130" s="10" t="s">
        <v>1</v>
      </c>
      <c r="D130" s="10" t="s">
        <v>41</v>
      </c>
      <c r="E130" s="18" t="s">
        <v>1</v>
      </c>
      <c r="F130" s="10" t="s">
        <v>41</v>
      </c>
      <c r="G130" s="10" t="s">
        <v>1</v>
      </c>
      <c r="H130" s="11" t="s">
        <v>41</v>
      </c>
      <c r="I130" s="11" t="s">
        <v>34</v>
      </c>
      <c r="J130" s="8"/>
    </row>
    <row r="131" spans="1:10" s="9" customFormat="1" ht="15" customHeight="1">
      <c r="A131" s="106"/>
      <c r="B131" s="12" t="s">
        <v>2</v>
      </c>
      <c r="C131" s="12" t="s">
        <v>2</v>
      </c>
      <c r="D131" s="12" t="s">
        <v>3</v>
      </c>
      <c r="E131" s="12" t="s">
        <v>2</v>
      </c>
      <c r="F131" s="12" t="s">
        <v>3</v>
      </c>
      <c r="G131" s="12" t="s">
        <v>2</v>
      </c>
      <c r="H131" s="13" t="s">
        <v>3</v>
      </c>
      <c r="I131" s="13" t="s">
        <v>2</v>
      </c>
      <c r="J131" s="8"/>
    </row>
    <row r="132" spans="1:9" ht="15" customHeight="1" hidden="1">
      <c r="A132" s="16" t="s">
        <v>32</v>
      </c>
      <c r="B132" s="22">
        <v>0</v>
      </c>
      <c r="C132" s="22">
        <v>0</v>
      </c>
      <c r="D132" s="22">
        <v>0</v>
      </c>
      <c r="E132" s="22">
        <v>690</v>
      </c>
      <c r="F132" s="22">
        <v>0</v>
      </c>
      <c r="G132" s="22">
        <v>415</v>
      </c>
      <c r="H132" s="7">
        <v>0</v>
      </c>
      <c r="I132" s="7">
        <v>12471</v>
      </c>
    </row>
    <row r="133" spans="1:9" ht="15" customHeight="1" hidden="1">
      <c r="A133" s="16" t="s">
        <v>33</v>
      </c>
      <c r="B133" s="22">
        <v>0</v>
      </c>
      <c r="C133" s="22">
        <v>105000</v>
      </c>
      <c r="D133" s="22">
        <v>5</v>
      </c>
      <c r="E133" s="22">
        <v>1400</v>
      </c>
      <c r="F133" s="22">
        <v>0</v>
      </c>
      <c r="G133" s="22">
        <v>100</v>
      </c>
      <c r="H133" s="7">
        <v>3</v>
      </c>
      <c r="I133" s="7">
        <v>6059</v>
      </c>
    </row>
    <row r="134" spans="1:9" ht="15" customHeight="1" hidden="1">
      <c r="A134" s="16" t="s">
        <v>37</v>
      </c>
      <c r="B134" s="22">
        <v>0</v>
      </c>
      <c r="C134" s="22">
        <v>105000</v>
      </c>
      <c r="D134" s="22">
        <v>0</v>
      </c>
      <c r="E134" s="22">
        <v>1840</v>
      </c>
      <c r="F134" s="22">
        <v>9</v>
      </c>
      <c r="G134" s="22">
        <v>4190</v>
      </c>
      <c r="H134" s="22">
        <v>0</v>
      </c>
      <c r="I134" s="7">
        <v>764</v>
      </c>
    </row>
    <row r="135" spans="1:9" ht="15" customHeight="1" hidden="1">
      <c r="A135" s="16" t="s">
        <v>38</v>
      </c>
      <c r="B135" s="22">
        <v>0</v>
      </c>
      <c r="C135" s="22">
        <v>10370</v>
      </c>
      <c r="D135" s="22">
        <v>0</v>
      </c>
      <c r="E135" s="22">
        <v>534</v>
      </c>
      <c r="F135" s="22">
        <v>4</v>
      </c>
      <c r="G135" s="22">
        <v>0</v>
      </c>
      <c r="H135" s="7">
        <v>0</v>
      </c>
      <c r="I135" s="7">
        <v>11849</v>
      </c>
    </row>
    <row r="136" spans="1:9" ht="15.75" customHeight="1" hidden="1">
      <c r="A136" s="54" t="s">
        <v>52</v>
      </c>
      <c r="B136" s="70">
        <v>0</v>
      </c>
      <c r="C136" s="70">
        <v>0</v>
      </c>
      <c r="D136" s="70">
        <v>0</v>
      </c>
      <c r="E136" s="70">
        <v>3782</v>
      </c>
      <c r="F136" s="70">
        <v>0</v>
      </c>
      <c r="G136" s="70">
        <v>3763</v>
      </c>
      <c r="H136" s="71">
        <v>0</v>
      </c>
      <c r="I136" s="71">
        <v>0</v>
      </c>
    </row>
    <row r="137" spans="1:9" ht="15.75" customHeight="1" hidden="1">
      <c r="A137" s="54" t="s">
        <v>53</v>
      </c>
      <c r="B137" s="70">
        <v>0</v>
      </c>
      <c r="C137" s="70">
        <v>0</v>
      </c>
      <c r="D137" s="70">
        <v>0</v>
      </c>
      <c r="E137" s="70">
        <v>6115</v>
      </c>
      <c r="F137" s="70">
        <v>29</v>
      </c>
      <c r="G137" s="70">
        <v>1556</v>
      </c>
      <c r="H137" s="71">
        <v>0</v>
      </c>
      <c r="I137" s="71">
        <v>0</v>
      </c>
    </row>
    <row r="138" spans="1:9" ht="15.75" customHeight="1" hidden="1">
      <c r="A138" s="54" t="s">
        <v>54</v>
      </c>
      <c r="B138" s="70">
        <v>0</v>
      </c>
      <c r="C138" s="70">
        <v>0</v>
      </c>
      <c r="D138" s="70">
        <v>30</v>
      </c>
      <c r="E138" s="70">
        <v>5385</v>
      </c>
      <c r="F138" s="70">
        <v>2</v>
      </c>
      <c r="G138" s="70">
        <v>1784</v>
      </c>
      <c r="H138" s="71">
        <v>0</v>
      </c>
      <c r="I138" s="71">
        <v>0</v>
      </c>
    </row>
    <row r="139" spans="1:9" ht="15.75" customHeight="1" hidden="1">
      <c r="A139" s="54" t="s">
        <v>55</v>
      </c>
      <c r="B139" s="70">
        <v>0</v>
      </c>
      <c r="C139" s="70">
        <v>0</v>
      </c>
      <c r="D139" s="70">
        <v>84</v>
      </c>
      <c r="E139" s="70">
        <v>6489</v>
      </c>
      <c r="F139" s="70">
        <v>2</v>
      </c>
      <c r="G139" s="70">
        <v>284</v>
      </c>
      <c r="H139" s="71">
        <v>0</v>
      </c>
      <c r="I139" s="71">
        <v>0</v>
      </c>
    </row>
    <row r="140" spans="1:9" ht="15.75" customHeight="1" hidden="1">
      <c r="A140" s="54" t="s">
        <v>58</v>
      </c>
      <c r="B140" s="70">
        <v>0</v>
      </c>
      <c r="C140" s="70">
        <v>150</v>
      </c>
      <c r="D140" s="70">
        <v>84</v>
      </c>
      <c r="E140" s="70">
        <v>10153</v>
      </c>
      <c r="F140" s="70">
        <v>16</v>
      </c>
      <c r="G140" s="70">
        <v>321</v>
      </c>
      <c r="H140" s="71">
        <v>0</v>
      </c>
      <c r="I140" s="71">
        <v>913</v>
      </c>
    </row>
    <row r="141" spans="1:9" ht="15.75" customHeight="1" hidden="1">
      <c r="A141" s="54" t="s">
        <v>57</v>
      </c>
      <c r="B141" s="70">
        <v>0</v>
      </c>
      <c r="C141" s="70">
        <v>300</v>
      </c>
      <c r="D141" s="70">
        <v>59</v>
      </c>
      <c r="E141" s="70">
        <v>3411</v>
      </c>
      <c r="F141" s="70">
        <v>0</v>
      </c>
      <c r="G141" s="70">
        <v>1705</v>
      </c>
      <c r="H141" s="70">
        <v>0</v>
      </c>
      <c r="I141" s="71">
        <v>0</v>
      </c>
    </row>
    <row r="142" spans="1:9" ht="15.75" customHeight="1">
      <c r="A142" s="54" t="s">
        <v>61</v>
      </c>
      <c r="B142" s="70">
        <v>0</v>
      </c>
      <c r="C142" s="70">
        <v>400</v>
      </c>
      <c r="D142" s="70">
        <v>59</v>
      </c>
      <c r="E142" s="70">
        <v>8475</v>
      </c>
      <c r="F142" s="70">
        <v>1</v>
      </c>
      <c r="G142" s="70">
        <v>2067</v>
      </c>
      <c r="H142" s="70">
        <v>0</v>
      </c>
      <c r="I142" s="71">
        <v>0</v>
      </c>
    </row>
    <row r="143" spans="1:9" ht="15.75" customHeight="1">
      <c r="A143" s="54" t="s">
        <v>63</v>
      </c>
      <c r="B143" s="70">
        <v>0</v>
      </c>
      <c r="C143" s="70">
        <v>460</v>
      </c>
      <c r="D143" s="70">
        <v>59</v>
      </c>
      <c r="E143" s="70">
        <v>1546</v>
      </c>
      <c r="F143" s="70">
        <v>3</v>
      </c>
      <c r="G143" s="70">
        <v>1010</v>
      </c>
      <c r="H143" s="70">
        <v>0</v>
      </c>
      <c r="I143" s="71">
        <v>0</v>
      </c>
    </row>
    <row r="144" spans="1:9" ht="15.75" customHeight="1">
      <c r="A144" s="54" t="s">
        <v>83</v>
      </c>
      <c r="B144" s="70">
        <v>1429</v>
      </c>
      <c r="C144" s="70">
        <v>430</v>
      </c>
      <c r="D144" s="70">
        <v>0</v>
      </c>
      <c r="E144" s="70">
        <v>11257</v>
      </c>
      <c r="F144" s="70">
        <v>0</v>
      </c>
      <c r="G144" s="70">
        <v>1078</v>
      </c>
      <c r="H144" s="70">
        <v>1</v>
      </c>
      <c r="I144" s="71">
        <v>1232</v>
      </c>
    </row>
    <row r="145" spans="1:9" ht="15.75" customHeight="1">
      <c r="A145" s="54" t="s">
        <v>89</v>
      </c>
      <c r="B145" s="70">
        <v>0</v>
      </c>
      <c r="C145" s="70">
        <v>580</v>
      </c>
      <c r="D145" s="70">
        <v>0</v>
      </c>
      <c r="E145" s="70">
        <v>1445</v>
      </c>
      <c r="F145" s="70">
        <v>0</v>
      </c>
      <c r="G145" s="70">
        <v>666</v>
      </c>
      <c r="H145" s="70">
        <v>0</v>
      </c>
      <c r="I145" s="71">
        <v>400</v>
      </c>
    </row>
    <row r="146" spans="1:9" ht="15.75" customHeight="1">
      <c r="A146" s="77" t="s">
        <v>90</v>
      </c>
      <c r="B146" s="72">
        <v>0</v>
      </c>
      <c r="C146" s="72">
        <v>1322</v>
      </c>
      <c r="D146" s="72">
        <v>2</v>
      </c>
      <c r="E146" s="72">
        <v>0</v>
      </c>
      <c r="F146" s="72">
        <v>0</v>
      </c>
      <c r="G146" s="72">
        <v>0</v>
      </c>
      <c r="H146" s="73">
        <v>0</v>
      </c>
      <c r="I146" s="73">
        <v>2587</v>
      </c>
    </row>
    <row r="147" spans="1:9" ht="15" customHeight="1">
      <c r="A147" s="79" t="s">
        <v>60</v>
      </c>
      <c r="B147" s="4"/>
      <c r="C147" s="4"/>
      <c r="D147" s="4"/>
      <c r="E147" s="4"/>
      <c r="F147" s="4"/>
      <c r="G147" s="4"/>
      <c r="H147" s="4"/>
      <c r="I147" s="4"/>
    </row>
    <row r="148" spans="1:9" ht="15" customHeight="1">
      <c r="A148" s="75"/>
      <c r="B148" s="4"/>
      <c r="C148" s="4"/>
      <c r="D148" s="4"/>
      <c r="E148" s="4"/>
      <c r="F148" s="4"/>
      <c r="G148" s="4"/>
      <c r="H148" s="4"/>
      <c r="I148" s="4"/>
    </row>
    <row r="149" spans="1:10" s="21" customFormat="1" ht="57.75" customHeight="1">
      <c r="A149" s="74" t="s">
        <v>87</v>
      </c>
      <c r="B149" s="19"/>
      <c r="C149" s="19"/>
      <c r="D149" s="19"/>
      <c r="E149" s="19"/>
      <c r="F149" s="19"/>
      <c r="G149" s="19"/>
      <c r="H149" s="19"/>
      <c r="I149" s="19"/>
      <c r="J149" s="20"/>
    </row>
    <row r="150" spans="1:10" s="9" customFormat="1" ht="15" customHeight="1">
      <c r="A150" s="104" t="s">
        <v>24</v>
      </c>
      <c r="B150" s="24" t="s">
        <v>30</v>
      </c>
      <c r="C150" s="103" t="s">
        <v>40</v>
      </c>
      <c r="D150" s="102"/>
      <c r="E150" s="101" t="s">
        <v>28</v>
      </c>
      <c r="F150" s="102"/>
      <c r="G150" s="103" t="s">
        <v>0</v>
      </c>
      <c r="H150" s="103"/>
      <c r="I150" s="27" t="s">
        <v>35</v>
      </c>
      <c r="J150" s="8"/>
    </row>
    <row r="151" spans="1:10" s="9" customFormat="1" ht="17.25" customHeight="1">
      <c r="A151" s="105"/>
      <c r="B151" s="18" t="s">
        <v>1</v>
      </c>
      <c r="C151" s="10" t="s">
        <v>1</v>
      </c>
      <c r="D151" s="10" t="s">
        <v>41</v>
      </c>
      <c r="E151" s="18" t="s">
        <v>1</v>
      </c>
      <c r="F151" s="10" t="s">
        <v>41</v>
      </c>
      <c r="G151" s="10" t="s">
        <v>1</v>
      </c>
      <c r="H151" s="11" t="s">
        <v>41</v>
      </c>
      <c r="I151" s="11" t="s">
        <v>34</v>
      </c>
      <c r="J151" s="8"/>
    </row>
    <row r="152" spans="1:10" s="9" customFormat="1" ht="15" customHeight="1">
      <c r="A152" s="106"/>
      <c r="B152" s="12" t="s">
        <v>2</v>
      </c>
      <c r="C152" s="12" t="s">
        <v>2</v>
      </c>
      <c r="D152" s="12" t="s">
        <v>3</v>
      </c>
      <c r="E152" s="12" t="s">
        <v>2</v>
      </c>
      <c r="F152" s="12" t="s">
        <v>3</v>
      </c>
      <c r="G152" s="12" t="s">
        <v>2</v>
      </c>
      <c r="H152" s="13" t="s">
        <v>3</v>
      </c>
      <c r="I152" s="13" t="s">
        <v>2</v>
      </c>
      <c r="J152" s="8"/>
    </row>
    <row r="153" spans="1:9" ht="15" customHeight="1" hidden="1">
      <c r="A153" s="16" t="s">
        <v>32</v>
      </c>
      <c r="B153" s="22">
        <v>497</v>
      </c>
      <c r="C153" s="22">
        <v>0</v>
      </c>
      <c r="D153" s="22">
        <v>0</v>
      </c>
      <c r="E153" s="22">
        <v>1869</v>
      </c>
      <c r="F153" s="22">
        <v>0</v>
      </c>
      <c r="G153" s="22">
        <v>66</v>
      </c>
      <c r="H153" s="7">
        <v>0</v>
      </c>
      <c r="I153" s="7">
        <v>14070</v>
      </c>
    </row>
    <row r="154" spans="1:9" ht="15" customHeight="1" hidden="1">
      <c r="A154" s="16" t="s">
        <v>33</v>
      </c>
      <c r="B154" s="22">
        <v>3017</v>
      </c>
      <c r="C154" s="22">
        <v>1627</v>
      </c>
      <c r="D154" s="22">
        <v>0</v>
      </c>
      <c r="E154" s="22">
        <v>1544</v>
      </c>
      <c r="F154" s="22">
        <v>0</v>
      </c>
      <c r="G154" s="22">
        <v>12</v>
      </c>
      <c r="H154" s="7">
        <v>0</v>
      </c>
      <c r="I154" s="7">
        <v>14600</v>
      </c>
    </row>
    <row r="155" spans="1:9" ht="15" customHeight="1" hidden="1">
      <c r="A155" s="16" t="s">
        <v>37</v>
      </c>
      <c r="B155" s="22">
        <v>1600</v>
      </c>
      <c r="C155" s="22">
        <v>0</v>
      </c>
      <c r="D155" s="22">
        <v>4</v>
      </c>
      <c r="E155" s="22">
        <v>25</v>
      </c>
      <c r="F155" s="22">
        <v>0</v>
      </c>
      <c r="G155" s="22">
        <v>2139</v>
      </c>
      <c r="H155" s="22">
        <v>0</v>
      </c>
      <c r="I155" s="7">
        <v>14400</v>
      </c>
    </row>
    <row r="156" spans="1:9" ht="15" customHeight="1" hidden="1">
      <c r="A156" s="16" t="s">
        <v>38</v>
      </c>
      <c r="B156" s="22">
        <v>2242</v>
      </c>
      <c r="C156" s="22">
        <v>0</v>
      </c>
      <c r="D156" s="22">
        <v>0</v>
      </c>
      <c r="E156" s="22">
        <v>3713</v>
      </c>
      <c r="F156" s="22">
        <v>25</v>
      </c>
      <c r="G156" s="22">
        <v>53</v>
      </c>
      <c r="H156" s="7">
        <v>0</v>
      </c>
      <c r="I156" s="7">
        <v>9500</v>
      </c>
    </row>
    <row r="157" spans="1:9" ht="15.75" customHeight="1" hidden="1">
      <c r="A157" s="54" t="s">
        <v>52</v>
      </c>
      <c r="B157" s="70">
        <v>1455</v>
      </c>
      <c r="C157" s="70">
        <v>0</v>
      </c>
      <c r="D157" s="70">
        <v>0</v>
      </c>
      <c r="E157" s="70">
        <v>1693</v>
      </c>
      <c r="F157" s="70">
        <v>0</v>
      </c>
      <c r="G157" s="70">
        <v>0</v>
      </c>
      <c r="H157" s="71">
        <v>0</v>
      </c>
      <c r="I157" s="71">
        <v>2600</v>
      </c>
    </row>
    <row r="158" spans="1:9" ht="15.75" customHeight="1" hidden="1">
      <c r="A158" s="54" t="s">
        <v>53</v>
      </c>
      <c r="B158" s="70">
        <v>866</v>
      </c>
      <c r="C158" s="70">
        <v>487</v>
      </c>
      <c r="D158" s="70">
        <v>0</v>
      </c>
      <c r="E158" s="70">
        <v>39238</v>
      </c>
      <c r="F158" s="70">
        <v>0</v>
      </c>
      <c r="G158" s="70">
        <v>3902</v>
      </c>
      <c r="H158" s="71">
        <v>0</v>
      </c>
      <c r="I158" s="71">
        <v>0</v>
      </c>
    </row>
    <row r="159" spans="1:9" ht="15.75" customHeight="1" hidden="1">
      <c r="A159" s="54" t="s">
        <v>54</v>
      </c>
      <c r="B159" s="70">
        <v>11032</v>
      </c>
      <c r="C159" s="70">
        <v>0</v>
      </c>
      <c r="D159" s="70">
        <v>0</v>
      </c>
      <c r="E159" s="70">
        <v>1585</v>
      </c>
      <c r="F159" s="70">
        <v>1</v>
      </c>
      <c r="G159" s="70">
        <v>3186</v>
      </c>
      <c r="H159" s="71">
        <v>0</v>
      </c>
      <c r="I159" s="71">
        <v>0</v>
      </c>
    </row>
    <row r="160" spans="1:9" ht="15.75" customHeight="1" hidden="1">
      <c r="A160" s="54" t="s">
        <v>55</v>
      </c>
      <c r="B160" s="70">
        <v>19683</v>
      </c>
      <c r="C160" s="70">
        <v>0</v>
      </c>
      <c r="D160" s="70">
        <v>0</v>
      </c>
      <c r="E160" s="70">
        <v>1923</v>
      </c>
      <c r="F160" s="70">
        <v>1</v>
      </c>
      <c r="G160" s="70">
        <v>0</v>
      </c>
      <c r="H160" s="71">
        <v>0</v>
      </c>
      <c r="I160" s="71">
        <v>0</v>
      </c>
    </row>
    <row r="161" spans="1:9" ht="15.75" customHeight="1" hidden="1">
      <c r="A161" s="54" t="s">
        <v>58</v>
      </c>
      <c r="B161" s="70">
        <v>15339</v>
      </c>
      <c r="C161" s="70">
        <v>0</v>
      </c>
      <c r="D161" s="70">
        <v>0</v>
      </c>
      <c r="E161" s="70">
        <v>708</v>
      </c>
      <c r="F161" s="70">
        <v>0</v>
      </c>
      <c r="G161" s="70">
        <v>0</v>
      </c>
      <c r="H161" s="71">
        <v>0</v>
      </c>
      <c r="I161" s="71">
        <v>0</v>
      </c>
    </row>
    <row r="162" spans="1:9" ht="15.75" customHeight="1" hidden="1">
      <c r="A162" s="54" t="s">
        <v>57</v>
      </c>
      <c r="B162" s="70">
        <v>15636</v>
      </c>
      <c r="C162" s="70">
        <v>0</v>
      </c>
      <c r="D162" s="70">
        <v>0</v>
      </c>
      <c r="E162" s="70">
        <v>2097</v>
      </c>
      <c r="F162" s="70">
        <v>12</v>
      </c>
      <c r="G162" s="70">
        <v>0</v>
      </c>
      <c r="H162" s="70">
        <v>0</v>
      </c>
      <c r="I162" s="71">
        <v>0</v>
      </c>
    </row>
    <row r="163" spans="1:9" ht="15.75" customHeight="1">
      <c r="A163" s="54" t="s">
        <v>61</v>
      </c>
      <c r="B163" s="70">
        <v>730</v>
      </c>
      <c r="C163" s="70">
        <v>850</v>
      </c>
      <c r="D163" s="70">
        <v>0</v>
      </c>
      <c r="E163" s="70">
        <v>0</v>
      </c>
      <c r="F163" s="70">
        <v>0</v>
      </c>
      <c r="G163" s="70">
        <v>0</v>
      </c>
      <c r="H163" s="71">
        <v>0</v>
      </c>
      <c r="I163" s="71">
        <v>6240</v>
      </c>
    </row>
    <row r="164" spans="1:9" ht="15.75" customHeight="1">
      <c r="A164" s="54" t="s">
        <v>63</v>
      </c>
      <c r="B164" s="70">
        <v>0</v>
      </c>
      <c r="C164" s="70">
        <v>1946</v>
      </c>
      <c r="D164" s="70">
        <v>0</v>
      </c>
      <c r="E164" s="70">
        <v>0</v>
      </c>
      <c r="F164" s="70">
        <v>0</v>
      </c>
      <c r="G164" s="70">
        <v>310</v>
      </c>
      <c r="H164" s="71">
        <v>0</v>
      </c>
      <c r="I164" s="71">
        <v>50275</v>
      </c>
    </row>
    <row r="165" spans="1:9" ht="15.75" customHeight="1">
      <c r="A165" s="54" t="s">
        <v>83</v>
      </c>
      <c r="B165" s="70">
        <v>200</v>
      </c>
      <c r="C165" s="70">
        <v>681</v>
      </c>
      <c r="D165" s="70">
        <v>0</v>
      </c>
      <c r="E165" s="70">
        <v>1925</v>
      </c>
      <c r="F165" s="70">
        <v>0</v>
      </c>
      <c r="G165" s="70">
        <v>808</v>
      </c>
      <c r="H165" s="70">
        <v>0</v>
      </c>
      <c r="I165" s="71">
        <v>41945</v>
      </c>
    </row>
    <row r="166" spans="1:9" ht="15.75" customHeight="1">
      <c r="A166" s="54" t="s">
        <v>89</v>
      </c>
      <c r="B166" s="70">
        <v>0</v>
      </c>
      <c r="C166" s="70">
        <v>1404</v>
      </c>
      <c r="D166" s="70">
        <v>0</v>
      </c>
      <c r="E166" s="70">
        <v>398</v>
      </c>
      <c r="F166" s="70">
        <v>0</v>
      </c>
      <c r="G166" s="70">
        <v>218</v>
      </c>
      <c r="H166" s="70">
        <v>0</v>
      </c>
      <c r="I166" s="71">
        <v>23320</v>
      </c>
    </row>
    <row r="167" spans="1:9" ht="15.75" customHeight="1">
      <c r="A167" s="77" t="s">
        <v>90</v>
      </c>
      <c r="B167" s="72">
        <v>0</v>
      </c>
      <c r="C167" s="72">
        <v>286</v>
      </c>
      <c r="D167" s="72">
        <v>0</v>
      </c>
      <c r="E167" s="72">
        <v>773</v>
      </c>
      <c r="F167" s="72">
        <v>0</v>
      </c>
      <c r="G167" s="72">
        <v>365</v>
      </c>
      <c r="H167" s="73">
        <v>0</v>
      </c>
      <c r="I167" s="73">
        <v>3835</v>
      </c>
    </row>
    <row r="168" spans="1:9" ht="15" customHeight="1">
      <c r="A168" s="79" t="s">
        <v>60</v>
      </c>
      <c r="B168" s="4"/>
      <c r="C168" s="4"/>
      <c r="D168" s="4"/>
      <c r="E168" s="4"/>
      <c r="F168" s="4"/>
      <c r="G168" s="4"/>
      <c r="H168" s="4"/>
      <c r="I168" s="4"/>
    </row>
    <row r="169" spans="1:9" ht="15" customHeight="1">
      <c r="A169" s="75"/>
      <c r="B169" s="4"/>
      <c r="C169" s="4"/>
      <c r="D169" s="4"/>
      <c r="E169" s="4"/>
      <c r="F169" s="4"/>
      <c r="G169" s="4"/>
      <c r="H169" s="4"/>
      <c r="I169" s="4"/>
    </row>
    <row r="170" spans="1:10" s="21" customFormat="1" ht="57.75" customHeight="1">
      <c r="A170" s="74" t="s">
        <v>71</v>
      </c>
      <c r="B170" s="19"/>
      <c r="C170" s="19"/>
      <c r="D170" s="19"/>
      <c r="E170" s="19"/>
      <c r="F170" s="19"/>
      <c r="G170" s="19"/>
      <c r="H170" s="19"/>
      <c r="I170" s="19"/>
      <c r="J170" s="20"/>
    </row>
    <row r="171" spans="1:10" s="9" customFormat="1" ht="15" customHeight="1">
      <c r="A171" s="104" t="s">
        <v>24</v>
      </c>
      <c r="B171" s="24" t="s">
        <v>30</v>
      </c>
      <c r="C171" s="103" t="s">
        <v>40</v>
      </c>
      <c r="D171" s="102"/>
      <c r="E171" s="101" t="s">
        <v>28</v>
      </c>
      <c r="F171" s="102"/>
      <c r="G171" s="103" t="s">
        <v>0</v>
      </c>
      <c r="H171" s="103"/>
      <c r="I171" s="27" t="s">
        <v>35</v>
      </c>
      <c r="J171" s="8"/>
    </row>
    <row r="172" spans="1:10" s="9" customFormat="1" ht="17.25" customHeight="1">
      <c r="A172" s="105"/>
      <c r="B172" s="18" t="s">
        <v>1</v>
      </c>
      <c r="C172" s="10" t="s">
        <v>1</v>
      </c>
      <c r="D172" s="10" t="s">
        <v>41</v>
      </c>
      <c r="E172" s="18" t="s">
        <v>1</v>
      </c>
      <c r="F172" s="10" t="s">
        <v>41</v>
      </c>
      <c r="G172" s="10" t="s">
        <v>1</v>
      </c>
      <c r="H172" s="11" t="s">
        <v>41</v>
      </c>
      <c r="I172" s="11" t="s">
        <v>34</v>
      </c>
      <c r="J172" s="8"/>
    </row>
    <row r="173" spans="1:10" s="9" customFormat="1" ht="15" customHeight="1">
      <c r="A173" s="106"/>
      <c r="B173" s="12" t="s">
        <v>2</v>
      </c>
      <c r="C173" s="12" t="s">
        <v>2</v>
      </c>
      <c r="D173" s="12" t="s">
        <v>3</v>
      </c>
      <c r="E173" s="12" t="s">
        <v>2</v>
      </c>
      <c r="F173" s="12" t="s">
        <v>3</v>
      </c>
      <c r="G173" s="12" t="s">
        <v>2</v>
      </c>
      <c r="H173" s="13" t="s">
        <v>3</v>
      </c>
      <c r="I173" s="13" t="s">
        <v>2</v>
      </c>
      <c r="J173" s="8"/>
    </row>
    <row r="174" spans="1:9" ht="15" customHeight="1" hidden="1">
      <c r="A174" s="16" t="s">
        <v>32</v>
      </c>
      <c r="B174" s="22">
        <v>478</v>
      </c>
      <c r="C174" s="22">
        <v>0</v>
      </c>
      <c r="D174" s="22">
        <v>0</v>
      </c>
      <c r="E174" s="22">
        <v>13022</v>
      </c>
      <c r="F174" s="22">
        <v>0</v>
      </c>
      <c r="G174" s="22">
        <v>1483</v>
      </c>
      <c r="H174" s="7">
        <v>0</v>
      </c>
      <c r="I174" s="7">
        <v>8950</v>
      </c>
    </row>
    <row r="175" spans="1:9" ht="15" customHeight="1" hidden="1">
      <c r="A175" s="16" t="s">
        <v>33</v>
      </c>
      <c r="B175" s="22">
        <v>0</v>
      </c>
      <c r="C175" s="22">
        <v>0</v>
      </c>
      <c r="D175" s="22">
        <v>0</v>
      </c>
      <c r="E175" s="22">
        <v>9827</v>
      </c>
      <c r="F175" s="22">
        <v>0</v>
      </c>
      <c r="G175" s="22">
        <v>428</v>
      </c>
      <c r="H175" s="7">
        <v>0</v>
      </c>
      <c r="I175" s="7">
        <v>48536</v>
      </c>
    </row>
    <row r="176" spans="1:9" ht="15" customHeight="1" hidden="1">
      <c r="A176" s="16" t="s">
        <v>37</v>
      </c>
      <c r="B176" s="22">
        <v>0</v>
      </c>
      <c r="C176" s="22">
        <v>0</v>
      </c>
      <c r="D176" s="22">
        <v>0</v>
      </c>
      <c r="E176" s="22">
        <v>1805</v>
      </c>
      <c r="F176" s="22">
        <v>0</v>
      </c>
      <c r="G176" s="22">
        <v>2447</v>
      </c>
      <c r="H176" s="22">
        <v>0</v>
      </c>
      <c r="I176" s="7">
        <v>19020</v>
      </c>
    </row>
    <row r="177" spans="1:9" ht="15" customHeight="1" hidden="1">
      <c r="A177" s="16" t="s">
        <v>38</v>
      </c>
      <c r="B177" s="22">
        <v>0</v>
      </c>
      <c r="C177" s="22">
        <v>0</v>
      </c>
      <c r="D177" s="22">
        <v>0</v>
      </c>
      <c r="E177" s="22">
        <v>1989</v>
      </c>
      <c r="F177" s="22">
        <v>0</v>
      </c>
      <c r="G177" s="22">
        <v>4234</v>
      </c>
      <c r="H177" s="7">
        <v>0</v>
      </c>
      <c r="I177" s="7">
        <v>24422</v>
      </c>
    </row>
    <row r="178" spans="1:9" ht="15.75" customHeight="1" hidden="1">
      <c r="A178" s="54" t="s">
        <v>52</v>
      </c>
      <c r="B178" s="70">
        <v>0</v>
      </c>
      <c r="C178" s="70">
        <v>0</v>
      </c>
      <c r="D178" s="70">
        <v>0</v>
      </c>
      <c r="E178" s="70">
        <v>6149</v>
      </c>
      <c r="F178" s="70">
        <v>0</v>
      </c>
      <c r="G178" s="70">
        <v>0</v>
      </c>
      <c r="H178" s="71">
        <v>0</v>
      </c>
      <c r="I178" s="71">
        <v>0</v>
      </c>
    </row>
    <row r="179" spans="1:9" ht="15.75" customHeight="1" hidden="1">
      <c r="A179" s="54" t="s">
        <v>53</v>
      </c>
      <c r="B179" s="70">
        <v>0</v>
      </c>
      <c r="C179" s="70">
        <v>0</v>
      </c>
      <c r="D179" s="70">
        <v>0</v>
      </c>
      <c r="E179" s="70">
        <v>2577</v>
      </c>
      <c r="F179" s="70">
        <v>0</v>
      </c>
      <c r="G179" s="70">
        <v>0</v>
      </c>
      <c r="H179" s="71">
        <v>0</v>
      </c>
      <c r="I179" s="71">
        <v>0</v>
      </c>
    </row>
    <row r="180" spans="1:9" ht="15.75" customHeight="1" hidden="1">
      <c r="A180" s="54" t="s">
        <v>54</v>
      </c>
      <c r="B180" s="70">
        <v>0</v>
      </c>
      <c r="C180" s="70">
        <v>0</v>
      </c>
      <c r="D180" s="70">
        <v>0</v>
      </c>
      <c r="E180" s="70">
        <v>3455</v>
      </c>
      <c r="F180" s="70">
        <v>0</v>
      </c>
      <c r="G180" s="70">
        <v>1657</v>
      </c>
      <c r="H180" s="71">
        <v>0</v>
      </c>
      <c r="I180" s="71">
        <v>0</v>
      </c>
    </row>
    <row r="181" spans="1:9" ht="15.75" customHeight="1" hidden="1">
      <c r="A181" s="54" t="s">
        <v>55</v>
      </c>
      <c r="B181" s="70">
        <v>0</v>
      </c>
      <c r="C181" s="70">
        <v>476</v>
      </c>
      <c r="D181" s="70">
        <v>0</v>
      </c>
      <c r="E181" s="70">
        <v>0</v>
      </c>
      <c r="F181" s="70">
        <v>0</v>
      </c>
      <c r="G181" s="70">
        <v>3314</v>
      </c>
      <c r="H181" s="71">
        <v>0</v>
      </c>
      <c r="I181" s="71">
        <v>0</v>
      </c>
    </row>
    <row r="182" spans="1:9" ht="15.75" customHeight="1" hidden="1">
      <c r="A182" s="54" t="s">
        <v>59</v>
      </c>
      <c r="B182" s="70">
        <v>0</v>
      </c>
      <c r="C182" s="70">
        <v>0</v>
      </c>
      <c r="D182" s="70">
        <v>0</v>
      </c>
      <c r="E182" s="70">
        <v>36</v>
      </c>
      <c r="F182" s="70">
        <v>0</v>
      </c>
      <c r="G182" s="70">
        <v>0</v>
      </c>
      <c r="H182" s="71">
        <v>0</v>
      </c>
      <c r="I182" s="71">
        <v>0</v>
      </c>
    </row>
    <row r="183" spans="1:9" ht="15.75" customHeight="1" hidden="1">
      <c r="A183" s="54" t="s">
        <v>57</v>
      </c>
      <c r="B183" s="70">
        <v>0</v>
      </c>
      <c r="C183" s="70">
        <v>0</v>
      </c>
      <c r="D183" s="70">
        <v>0</v>
      </c>
      <c r="E183" s="70">
        <v>134</v>
      </c>
      <c r="F183" s="70">
        <v>0</v>
      </c>
      <c r="G183" s="70">
        <v>0</v>
      </c>
      <c r="H183" s="70">
        <v>0</v>
      </c>
      <c r="I183" s="71">
        <v>80226</v>
      </c>
    </row>
    <row r="184" spans="1:9" ht="15.75" customHeight="1">
      <c r="A184" s="54" t="s">
        <v>61</v>
      </c>
      <c r="B184" s="70">
        <v>0</v>
      </c>
      <c r="C184" s="70">
        <v>0</v>
      </c>
      <c r="D184" s="70">
        <v>0</v>
      </c>
      <c r="E184" s="70">
        <v>368</v>
      </c>
      <c r="F184" s="70">
        <v>0</v>
      </c>
      <c r="G184" s="70">
        <v>0</v>
      </c>
      <c r="H184" s="71">
        <v>0</v>
      </c>
      <c r="I184" s="71">
        <v>78475</v>
      </c>
    </row>
    <row r="185" spans="1:9" ht="15.75" customHeight="1">
      <c r="A185" s="54" t="s">
        <v>63</v>
      </c>
      <c r="B185" s="70">
        <v>0</v>
      </c>
      <c r="C185" s="70">
        <v>0</v>
      </c>
      <c r="D185" s="70">
        <v>0</v>
      </c>
      <c r="E185" s="70">
        <v>1446</v>
      </c>
      <c r="F185" s="70">
        <v>0</v>
      </c>
      <c r="G185" s="70">
        <v>0</v>
      </c>
      <c r="H185" s="71">
        <v>0</v>
      </c>
      <c r="I185" s="71">
        <v>191805</v>
      </c>
    </row>
    <row r="186" spans="1:9" ht="15.75" customHeight="1">
      <c r="A186" s="54" t="s">
        <v>83</v>
      </c>
      <c r="B186" s="70">
        <v>0</v>
      </c>
      <c r="C186" s="70">
        <v>0</v>
      </c>
      <c r="D186" s="70">
        <v>0</v>
      </c>
      <c r="E186" s="70">
        <v>1721</v>
      </c>
      <c r="F186" s="70">
        <v>0</v>
      </c>
      <c r="G186" s="70">
        <v>391</v>
      </c>
      <c r="H186" s="70">
        <v>0</v>
      </c>
      <c r="I186" s="71">
        <v>187050</v>
      </c>
    </row>
    <row r="187" spans="1:9" ht="15.75" customHeight="1">
      <c r="A187" s="54" t="s">
        <v>89</v>
      </c>
      <c r="B187" s="70">
        <v>0</v>
      </c>
      <c r="C187" s="70">
        <v>0</v>
      </c>
      <c r="D187" s="70">
        <v>0</v>
      </c>
      <c r="E187" s="70">
        <v>751</v>
      </c>
      <c r="F187" s="70">
        <v>0</v>
      </c>
      <c r="G187" s="70">
        <v>1200</v>
      </c>
      <c r="H187" s="70">
        <v>0</v>
      </c>
      <c r="I187" s="71">
        <v>192483</v>
      </c>
    </row>
    <row r="188" spans="1:9" ht="15.75" customHeight="1">
      <c r="A188" s="77" t="s">
        <v>90</v>
      </c>
      <c r="B188" s="72">
        <v>0</v>
      </c>
      <c r="C188" s="72">
        <v>0</v>
      </c>
      <c r="D188" s="72">
        <v>0</v>
      </c>
      <c r="E188" s="72">
        <v>369</v>
      </c>
      <c r="F188" s="72">
        <v>0</v>
      </c>
      <c r="G188" s="72">
        <v>0</v>
      </c>
      <c r="H188" s="73">
        <v>0</v>
      </c>
      <c r="I188" s="73">
        <v>236873</v>
      </c>
    </row>
    <row r="189" spans="1:9" ht="15" customHeight="1">
      <c r="A189" s="79" t="s">
        <v>60</v>
      </c>
      <c r="B189" s="4"/>
      <c r="C189" s="4"/>
      <c r="D189" s="4"/>
      <c r="E189" s="4"/>
      <c r="F189" s="4"/>
      <c r="G189" s="4"/>
      <c r="H189" s="4"/>
      <c r="I189" s="4"/>
    </row>
    <row r="190" spans="1:9" ht="15" customHeight="1">
      <c r="A190" s="75"/>
      <c r="B190" s="4"/>
      <c r="C190" s="4"/>
      <c r="D190" s="4"/>
      <c r="E190" s="4"/>
      <c r="F190" s="4"/>
      <c r="G190" s="4"/>
      <c r="H190" s="4"/>
      <c r="I190" s="4"/>
    </row>
    <row r="191" spans="1:10" s="21" customFormat="1" ht="57.75" customHeight="1">
      <c r="A191" s="74" t="s">
        <v>80</v>
      </c>
      <c r="B191" s="19"/>
      <c r="C191" s="19"/>
      <c r="D191" s="19"/>
      <c r="E191" s="19"/>
      <c r="F191" s="19"/>
      <c r="G191" s="19"/>
      <c r="H191" s="19"/>
      <c r="I191" s="19"/>
      <c r="J191" s="20"/>
    </row>
    <row r="192" spans="1:10" s="9" customFormat="1" ht="15" customHeight="1">
      <c r="A192" s="104" t="s">
        <v>24</v>
      </c>
      <c r="B192" s="24" t="s">
        <v>30</v>
      </c>
      <c r="C192" s="103" t="s">
        <v>40</v>
      </c>
      <c r="D192" s="102"/>
      <c r="E192" s="101" t="s">
        <v>28</v>
      </c>
      <c r="F192" s="102"/>
      <c r="G192" s="103" t="s">
        <v>0</v>
      </c>
      <c r="H192" s="103"/>
      <c r="I192" s="27" t="s">
        <v>35</v>
      </c>
      <c r="J192" s="8"/>
    </row>
    <row r="193" spans="1:10" s="9" customFormat="1" ht="17.25" customHeight="1">
      <c r="A193" s="105"/>
      <c r="B193" s="18" t="s">
        <v>1</v>
      </c>
      <c r="C193" s="10" t="s">
        <v>1</v>
      </c>
      <c r="D193" s="10" t="s">
        <v>41</v>
      </c>
      <c r="E193" s="18" t="s">
        <v>1</v>
      </c>
      <c r="F193" s="10" t="s">
        <v>41</v>
      </c>
      <c r="G193" s="10" t="s">
        <v>1</v>
      </c>
      <c r="H193" s="11" t="s">
        <v>41</v>
      </c>
      <c r="I193" s="11" t="s">
        <v>34</v>
      </c>
      <c r="J193" s="8"/>
    </row>
    <row r="194" spans="1:10" s="9" customFormat="1" ht="15" customHeight="1">
      <c r="A194" s="106"/>
      <c r="B194" s="12" t="s">
        <v>2</v>
      </c>
      <c r="C194" s="12" t="s">
        <v>2</v>
      </c>
      <c r="D194" s="12" t="s">
        <v>3</v>
      </c>
      <c r="E194" s="12" t="s">
        <v>2</v>
      </c>
      <c r="F194" s="12" t="s">
        <v>3</v>
      </c>
      <c r="G194" s="12" t="s">
        <v>2</v>
      </c>
      <c r="H194" s="13" t="s">
        <v>3</v>
      </c>
      <c r="I194" s="13" t="s">
        <v>2</v>
      </c>
      <c r="J194" s="8"/>
    </row>
    <row r="195" spans="1:9" ht="15" customHeight="1" hidden="1">
      <c r="A195" s="16" t="s">
        <v>32</v>
      </c>
      <c r="B195" s="22">
        <v>0</v>
      </c>
      <c r="C195" s="22">
        <v>0</v>
      </c>
      <c r="D195" s="22">
        <v>0</v>
      </c>
      <c r="E195" s="22">
        <v>22621</v>
      </c>
      <c r="F195" s="22">
        <v>0</v>
      </c>
      <c r="G195" s="22">
        <v>664</v>
      </c>
      <c r="H195" s="7">
        <v>0</v>
      </c>
      <c r="I195" s="7">
        <v>56806</v>
      </c>
    </row>
    <row r="196" spans="1:9" ht="15" customHeight="1" hidden="1">
      <c r="A196" s="16" t="s">
        <v>33</v>
      </c>
      <c r="B196" s="22">
        <v>0</v>
      </c>
      <c r="C196" s="22">
        <v>3000</v>
      </c>
      <c r="D196" s="22">
        <v>0</v>
      </c>
      <c r="E196" s="22">
        <v>11271</v>
      </c>
      <c r="F196" s="22">
        <v>1</v>
      </c>
      <c r="G196" s="22">
        <v>478</v>
      </c>
      <c r="H196" s="7">
        <v>0</v>
      </c>
      <c r="I196" s="7">
        <v>19700</v>
      </c>
    </row>
    <row r="197" spans="1:9" ht="15" customHeight="1" hidden="1">
      <c r="A197" s="16" t="s">
        <v>37</v>
      </c>
      <c r="B197" s="22">
        <v>0</v>
      </c>
      <c r="C197" s="22">
        <v>4000</v>
      </c>
      <c r="D197" s="22">
        <v>0</v>
      </c>
      <c r="E197" s="22">
        <v>7527</v>
      </c>
      <c r="F197" s="22">
        <v>3</v>
      </c>
      <c r="G197" s="22">
        <v>3665</v>
      </c>
      <c r="H197" s="22">
        <v>0</v>
      </c>
      <c r="I197" s="7">
        <v>30800</v>
      </c>
    </row>
    <row r="198" spans="1:9" ht="15" customHeight="1" hidden="1">
      <c r="A198" s="16" t="s">
        <v>38</v>
      </c>
      <c r="B198" s="22">
        <v>0</v>
      </c>
      <c r="C198" s="22">
        <v>0</v>
      </c>
      <c r="D198" s="22">
        <v>0</v>
      </c>
      <c r="E198" s="22">
        <v>13898</v>
      </c>
      <c r="F198" s="22">
        <v>0</v>
      </c>
      <c r="G198" s="22">
        <v>285</v>
      </c>
      <c r="H198" s="7">
        <v>0</v>
      </c>
      <c r="I198" s="7">
        <v>7260</v>
      </c>
    </row>
    <row r="199" spans="1:9" ht="15.75" customHeight="1" hidden="1">
      <c r="A199" s="54" t="s">
        <v>52</v>
      </c>
      <c r="B199" s="70">
        <v>0</v>
      </c>
      <c r="C199" s="70">
        <v>0</v>
      </c>
      <c r="D199" s="70">
        <v>0</v>
      </c>
      <c r="E199" s="70">
        <v>22079</v>
      </c>
      <c r="F199" s="70">
        <v>1</v>
      </c>
      <c r="G199" s="70">
        <v>0</v>
      </c>
      <c r="H199" s="71">
        <v>0</v>
      </c>
      <c r="I199" s="71">
        <v>0</v>
      </c>
    </row>
    <row r="200" spans="1:9" ht="15.75" customHeight="1" hidden="1">
      <c r="A200" s="54" t="s">
        <v>53</v>
      </c>
      <c r="B200" s="70">
        <v>0</v>
      </c>
      <c r="C200" s="70">
        <v>47</v>
      </c>
      <c r="D200" s="70">
        <v>0</v>
      </c>
      <c r="E200" s="70">
        <v>11859</v>
      </c>
      <c r="F200" s="70">
        <v>1</v>
      </c>
      <c r="G200" s="70">
        <v>0</v>
      </c>
      <c r="H200" s="71">
        <v>0</v>
      </c>
      <c r="I200" s="71">
        <v>0</v>
      </c>
    </row>
    <row r="201" spans="1:9" ht="15.75" customHeight="1" hidden="1">
      <c r="A201" s="54" t="s">
        <v>54</v>
      </c>
      <c r="B201" s="70">
        <v>0</v>
      </c>
      <c r="C201" s="70">
        <v>0</v>
      </c>
      <c r="D201" s="70">
        <v>0</v>
      </c>
      <c r="E201" s="70">
        <v>13010</v>
      </c>
      <c r="F201" s="70">
        <v>7</v>
      </c>
      <c r="G201" s="70">
        <v>4042</v>
      </c>
      <c r="H201" s="71">
        <v>0</v>
      </c>
      <c r="I201" s="71">
        <v>0</v>
      </c>
    </row>
    <row r="202" spans="1:9" ht="15.75" customHeight="1" hidden="1">
      <c r="A202" s="54" t="s">
        <v>55</v>
      </c>
      <c r="B202" s="70">
        <v>0</v>
      </c>
      <c r="C202" s="70">
        <v>0</v>
      </c>
      <c r="D202" s="70">
        <v>0</v>
      </c>
      <c r="E202" s="70">
        <v>12555</v>
      </c>
      <c r="F202" s="70">
        <v>6</v>
      </c>
      <c r="G202" s="70">
        <v>10330</v>
      </c>
      <c r="H202" s="71">
        <v>0</v>
      </c>
      <c r="I202" s="71">
        <v>0</v>
      </c>
    </row>
    <row r="203" spans="1:9" ht="15.75" customHeight="1" hidden="1">
      <c r="A203" s="54" t="s">
        <v>58</v>
      </c>
      <c r="B203" s="70">
        <v>0</v>
      </c>
      <c r="C203" s="70">
        <v>1193</v>
      </c>
      <c r="D203" s="70">
        <v>1</v>
      </c>
      <c r="E203" s="70">
        <v>7071</v>
      </c>
      <c r="F203" s="70">
        <v>1</v>
      </c>
      <c r="G203" s="70">
        <v>19375</v>
      </c>
      <c r="H203" s="71">
        <v>0</v>
      </c>
      <c r="I203" s="71">
        <v>0</v>
      </c>
    </row>
    <row r="204" spans="1:9" ht="15.75" customHeight="1" hidden="1">
      <c r="A204" s="54" t="s">
        <v>57</v>
      </c>
      <c r="B204" s="70">
        <v>0</v>
      </c>
      <c r="C204" s="70">
        <v>5524</v>
      </c>
      <c r="D204" s="70">
        <v>0</v>
      </c>
      <c r="E204" s="70">
        <v>6616</v>
      </c>
      <c r="F204" s="70">
        <v>1</v>
      </c>
      <c r="G204" s="70">
        <v>2075</v>
      </c>
      <c r="H204" s="70">
        <v>3</v>
      </c>
      <c r="I204" s="71">
        <v>0</v>
      </c>
    </row>
    <row r="205" spans="1:9" ht="15.75" customHeight="1">
      <c r="A205" s="54" t="s">
        <v>61</v>
      </c>
      <c r="B205" s="70">
        <v>0</v>
      </c>
      <c r="C205" s="70">
        <v>1995</v>
      </c>
      <c r="D205" s="70">
        <v>0</v>
      </c>
      <c r="E205" s="70">
        <v>7892</v>
      </c>
      <c r="F205" s="70">
        <v>0</v>
      </c>
      <c r="G205" s="70">
        <v>452</v>
      </c>
      <c r="H205" s="71">
        <v>0</v>
      </c>
      <c r="I205" s="71">
        <v>2600</v>
      </c>
    </row>
    <row r="206" spans="1:9" ht="15.75" customHeight="1">
      <c r="A206" s="54" t="s">
        <v>63</v>
      </c>
      <c r="B206" s="70">
        <v>0</v>
      </c>
      <c r="C206" s="70">
        <v>3598</v>
      </c>
      <c r="D206" s="70">
        <v>0</v>
      </c>
      <c r="E206" s="70">
        <v>7996</v>
      </c>
      <c r="F206" s="70">
        <v>8</v>
      </c>
      <c r="G206" s="70">
        <v>1566</v>
      </c>
      <c r="H206" s="71">
        <v>0</v>
      </c>
      <c r="I206" s="71">
        <v>858809</v>
      </c>
    </row>
    <row r="207" spans="1:9" ht="15.75" customHeight="1">
      <c r="A207" s="54" t="s">
        <v>83</v>
      </c>
      <c r="B207" s="70">
        <v>0</v>
      </c>
      <c r="C207" s="70">
        <v>4848</v>
      </c>
      <c r="D207" s="70">
        <v>0</v>
      </c>
      <c r="E207" s="70">
        <v>5776</v>
      </c>
      <c r="F207" s="70">
        <v>1</v>
      </c>
      <c r="G207" s="70">
        <v>1314</v>
      </c>
      <c r="H207" s="70">
        <v>0</v>
      </c>
      <c r="I207" s="71">
        <v>858809</v>
      </c>
    </row>
    <row r="208" spans="1:9" ht="15.75" customHeight="1">
      <c r="A208" s="54" t="s">
        <v>89</v>
      </c>
      <c r="B208" s="70">
        <v>0</v>
      </c>
      <c r="C208" s="70">
        <v>10982</v>
      </c>
      <c r="D208" s="70">
        <v>0</v>
      </c>
      <c r="E208" s="70">
        <v>5812</v>
      </c>
      <c r="F208" s="70">
        <v>10</v>
      </c>
      <c r="G208" s="70">
        <v>1459</v>
      </c>
      <c r="H208" s="70">
        <v>0</v>
      </c>
      <c r="I208" s="71">
        <v>1122333</v>
      </c>
    </row>
    <row r="209" spans="1:9" ht="15.75" customHeight="1">
      <c r="A209" s="77" t="s">
        <v>90</v>
      </c>
      <c r="B209" s="72">
        <v>1470</v>
      </c>
      <c r="C209" s="72">
        <v>6650</v>
      </c>
      <c r="D209" s="72">
        <v>0</v>
      </c>
      <c r="E209" s="72">
        <v>6265</v>
      </c>
      <c r="F209" s="72">
        <v>0</v>
      </c>
      <c r="G209" s="72">
        <v>565</v>
      </c>
      <c r="H209" s="73">
        <v>0</v>
      </c>
      <c r="I209" s="73">
        <v>1633730</v>
      </c>
    </row>
    <row r="210" spans="1:9" ht="15" customHeight="1">
      <c r="A210" s="79" t="s">
        <v>60</v>
      </c>
      <c r="B210" s="4"/>
      <c r="C210" s="4"/>
      <c r="D210" s="4"/>
      <c r="E210" s="4"/>
      <c r="F210" s="4"/>
      <c r="G210" s="4"/>
      <c r="H210" s="4"/>
      <c r="I210" s="4"/>
    </row>
    <row r="211" spans="1:9" ht="15" customHeight="1">
      <c r="A211" s="75"/>
      <c r="B211" s="4"/>
      <c r="C211" s="4"/>
      <c r="D211" s="4"/>
      <c r="E211" s="4"/>
      <c r="F211" s="4"/>
      <c r="G211" s="4"/>
      <c r="H211" s="4"/>
      <c r="I211" s="4"/>
    </row>
    <row r="212" spans="1:10" s="21" customFormat="1" ht="57.75" customHeight="1">
      <c r="A212" s="74" t="s">
        <v>72</v>
      </c>
      <c r="B212" s="19"/>
      <c r="C212" s="19"/>
      <c r="D212" s="19"/>
      <c r="E212" s="19"/>
      <c r="F212" s="19"/>
      <c r="G212" s="19"/>
      <c r="H212" s="19"/>
      <c r="I212" s="19"/>
      <c r="J212" s="20"/>
    </row>
    <row r="213" spans="1:10" s="9" customFormat="1" ht="15" customHeight="1">
      <c r="A213" s="104" t="s">
        <v>24</v>
      </c>
      <c r="B213" s="24" t="s">
        <v>30</v>
      </c>
      <c r="C213" s="103" t="s">
        <v>40</v>
      </c>
      <c r="D213" s="102"/>
      <c r="E213" s="101" t="s">
        <v>28</v>
      </c>
      <c r="F213" s="102"/>
      <c r="G213" s="103" t="s">
        <v>0</v>
      </c>
      <c r="H213" s="103"/>
      <c r="I213" s="27" t="s">
        <v>35</v>
      </c>
      <c r="J213" s="8"/>
    </row>
    <row r="214" spans="1:10" s="9" customFormat="1" ht="17.25" customHeight="1">
      <c r="A214" s="105"/>
      <c r="B214" s="18" t="s">
        <v>1</v>
      </c>
      <c r="C214" s="10" t="s">
        <v>1</v>
      </c>
      <c r="D214" s="10" t="s">
        <v>41</v>
      </c>
      <c r="E214" s="18" t="s">
        <v>1</v>
      </c>
      <c r="F214" s="10" t="s">
        <v>41</v>
      </c>
      <c r="G214" s="10" t="s">
        <v>1</v>
      </c>
      <c r="H214" s="11" t="s">
        <v>41</v>
      </c>
      <c r="I214" s="11" t="s">
        <v>34</v>
      </c>
      <c r="J214" s="8"/>
    </row>
    <row r="215" spans="1:10" s="9" customFormat="1" ht="15" customHeight="1">
      <c r="A215" s="106"/>
      <c r="B215" s="12" t="s">
        <v>2</v>
      </c>
      <c r="C215" s="12" t="s">
        <v>2</v>
      </c>
      <c r="D215" s="12" t="s">
        <v>3</v>
      </c>
      <c r="E215" s="12" t="s">
        <v>2</v>
      </c>
      <c r="F215" s="12" t="s">
        <v>3</v>
      </c>
      <c r="G215" s="12" t="s">
        <v>2</v>
      </c>
      <c r="H215" s="13" t="s">
        <v>3</v>
      </c>
      <c r="I215" s="13" t="s">
        <v>2</v>
      </c>
      <c r="J215" s="8"/>
    </row>
    <row r="216" spans="1:9" ht="15" customHeight="1" hidden="1">
      <c r="A216" s="16" t="s">
        <v>32</v>
      </c>
      <c r="B216" s="22">
        <v>0</v>
      </c>
      <c r="C216" s="22">
        <v>199</v>
      </c>
      <c r="D216" s="22">
        <v>0</v>
      </c>
      <c r="E216" s="22">
        <v>1516</v>
      </c>
      <c r="F216" s="22">
        <v>0</v>
      </c>
      <c r="G216" s="22">
        <v>1100</v>
      </c>
      <c r="H216" s="7">
        <v>0</v>
      </c>
      <c r="I216" s="7">
        <v>1493</v>
      </c>
    </row>
    <row r="217" spans="1:9" ht="15" customHeight="1" hidden="1">
      <c r="A217" s="16" t="s">
        <v>33</v>
      </c>
      <c r="B217" s="22">
        <v>0</v>
      </c>
      <c r="C217" s="22">
        <v>0</v>
      </c>
      <c r="D217" s="22">
        <v>0</v>
      </c>
      <c r="E217" s="22">
        <v>3121</v>
      </c>
      <c r="F217" s="22">
        <v>2</v>
      </c>
      <c r="G217" s="22">
        <v>1548</v>
      </c>
      <c r="H217" s="7">
        <v>0</v>
      </c>
      <c r="I217" s="7">
        <v>4302</v>
      </c>
    </row>
    <row r="218" spans="1:9" ht="15" customHeight="1" hidden="1">
      <c r="A218" s="16" t="s">
        <v>37</v>
      </c>
      <c r="B218" s="22">
        <v>0</v>
      </c>
      <c r="C218" s="22">
        <v>2342</v>
      </c>
      <c r="D218" s="22">
        <v>0</v>
      </c>
      <c r="E218" s="22">
        <v>1958</v>
      </c>
      <c r="F218" s="22">
        <v>0</v>
      </c>
      <c r="G218" s="22">
        <v>6188</v>
      </c>
      <c r="H218" s="22">
        <v>0</v>
      </c>
      <c r="I218" s="7">
        <v>2692</v>
      </c>
    </row>
    <row r="219" spans="1:9" ht="15" customHeight="1" hidden="1">
      <c r="A219" s="16" t="s">
        <v>38</v>
      </c>
      <c r="B219" s="22">
        <v>0</v>
      </c>
      <c r="C219" s="22">
        <v>1892</v>
      </c>
      <c r="D219" s="22">
        <v>0</v>
      </c>
      <c r="E219" s="22">
        <v>5763</v>
      </c>
      <c r="F219" s="22">
        <v>3</v>
      </c>
      <c r="G219" s="22">
        <v>3289</v>
      </c>
      <c r="H219" s="7">
        <v>0</v>
      </c>
      <c r="I219" s="7">
        <v>5655</v>
      </c>
    </row>
    <row r="220" spans="1:9" ht="15.75" customHeight="1" hidden="1">
      <c r="A220" s="54" t="s">
        <v>52</v>
      </c>
      <c r="B220" s="70">
        <v>0</v>
      </c>
      <c r="C220" s="70">
        <v>2095</v>
      </c>
      <c r="D220" s="70">
        <v>0</v>
      </c>
      <c r="E220" s="70">
        <v>2582</v>
      </c>
      <c r="F220" s="70">
        <v>0</v>
      </c>
      <c r="G220" s="70">
        <v>550</v>
      </c>
      <c r="H220" s="71">
        <v>0</v>
      </c>
      <c r="I220" s="71">
        <v>13832</v>
      </c>
    </row>
    <row r="221" spans="1:9" ht="15.75" customHeight="1" hidden="1">
      <c r="A221" s="54" t="s">
        <v>53</v>
      </c>
      <c r="B221" s="70">
        <v>0</v>
      </c>
      <c r="C221" s="70">
        <v>2290</v>
      </c>
      <c r="D221" s="70">
        <v>0</v>
      </c>
      <c r="E221" s="70">
        <v>2629</v>
      </c>
      <c r="F221" s="70">
        <v>0</v>
      </c>
      <c r="G221" s="70">
        <v>4025</v>
      </c>
      <c r="H221" s="71">
        <v>0</v>
      </c>
      <c r="I221" s="71">
        <v>8535</v>
      </c>
    </row>
    <row r="222" spans="1:9" ht="15.75" customHeight="1" hidden="1">
      <c r="A222" s="54" t="s">
        <v>54</v>
      </c>
      <c r="B222" s="70">
        <v>0</v>
      </c>
      <c r="C222" s="70">
        <v>23204</v>
      </c>
      <c r="D222" s="70">
        <v>0</v>
      </c>
      <c r="E222" s="70">
        <v>1832</v>
      </c>
      <c r="F222" s="70">
        <v>0</v>
      </c>
      <c r="G222" s="70">
        <v>3239</v>
      </c>
      <c r="H222" s="71">
        <v>0</v>
      </c>
      <c r="I222" s="71">
        <v>5030</v>
      </c>
    </row>
    <row r="223" spans="1:9" ht="15.75" customHeight="1" hidden="1">
      <c r="A223" s="54" t="s">
        <v>55</v>
      </c>
      <c r="B223" s="70">
        <v>0</v>
      </c>
      <c r="C223" s="70">
        <v>22369</v>
      </c>
      <c r="D223" s="70">
        <v>0</v>
      </c>
      <c r="E223" s="70">
        <v>1226</v>
      </c>
      <c r="F223" s="70">
        <v>5</v>
      </c>
      <c r="G223" s="70">
        <v>368</v>
      </c>
      <c r="H223" s="71">
        <v>0</v>
      </c>
      <c r="I223" s="71">
        <v>9690</v>
      </c>
    </row>
    <row r="224" spans="1:9" ht="15.75" customHeight="1" hidden="1">
      <c r="A224" s="54" t="s">
        <v>58</v>
      </c>
      <c r="B224" s="70">
        <v>0</v>
      </c>
      <c r="C224" s="70">
        <v>11643</v>
      </c>
      <c r="D224" s="70">
        <v>0</v>
      </c>
      <c r="E224" s="70">
        <v>0</v>
      </c>
      <c r="F224" s="70">
        <v>0</v>
      </c>
      <c r="G224" s="70">
        <v>2128</v>
      </c>
      <c r="H224" s="71">
        <v>0</v>
      </c>
      <c r="I224" s="71">
        <v>12945</v>
      </c>
    </row>
    <row r="225" spans="1:9" ht="15.75" customHeight="1" hidden="1">
      <c r="A225" s="54" t="s">
        <v>57</v>
      </c>
      <c r="B225" s="70">
        <v>0</v>
      </c>
      <c r="C225" s="70">
        <v>10528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1">
        <v>11274</v>
      </c>
    </row>
    <row r="226" spans="1:9" ht="15.75" customHeight="1">
      <c r="A226" s="54" t="s">
        <v>61</v>
      </c>
      <c r="B226" s="70">
        <v>0</v>
      </c>
      <c r="C226" s="70">
        <v>15263</v>
      </c>
      <c r="D226" s="70">
        <v>0</v>
      </c>
      <c r="E226" s="70">
        <v>1050</v>
      </c>
      <c r="F226" s="70">
        <v>0</v>
      </c>
      <c r="G226" s="70">
        <v>89</v>
      </c>
      <c r="H226" s="71">
        <v>0</v>
      </c>
      <c r="I226" s="71">
        <v>15532</v>
      </c>
    </row>
    <row r="227" spans="1:9" ht="15.75" customHeight="1">
      <c r="A227" s="54" t="s">
        <v>63</v>
      </c>
      <c r="B227" s="70">
        <v>0</v>
      </c>
      <c r="C227" s="70">
        <v>15517</v>
      </c>
      <c r="D227" s="70">
        <v>0</v>
      </c>
      <c r="E227" s="70">
        <v>0</v>
      </c>
      <c r="F227" s="70">
        <v>0</v>
      </c>
      <c r="G227" s="70">
        <v>69</v>
      </c>
      <c r="H227" s="71">
        <v>0</v>
      </c>
      <c r="I227" s="71">
        <v>114800</v>
      </c>
    </row>
    <row r="228" spans="1:9" ht="15.75" customHeight="1">
      <c r="A228" s="54" t="s">
        <v>83</v>
      </c>
      <c r="B228" s="70">
        <v>0</v>
      </c>
      <c r="C228" s="70">
        <v>16114</v>
      </c>
      <c r="D228" s="70">
        <v>0</v>
      </c>
      <c r="E228" s="70">
        <v>0</v>
      </c>
      <c r="F228" s="70">
        <v>0</v>
      </c>
      <c r="G228" s="70">
        <v>210</v>
      </c>
      <c r="H228" s="70">
        <v>0</v>
      </c>
      <c r="I228" s="71">
        <v>96605</v>
      </c>
    </row>
    <row r="229" spans="1:9" ht="15.75" customHeight="1">
      <c r="A229" s="54" t="s">
        <v>89</v>
      </c>
      <c r="B229" s="70">
        <v>0</v>
      </c>
      <c r="C229" s="70">
        <v>16303</v>
      </c>
      <c r="D229" s="70">
        <v>0</v>
      </c>
      <c r="E229" s="70">
        <v>0</v>
      </c>
      <c r="F229" s="70">
        <v>0</v>
      </c>
      <c r="G229" s="70">
        <v>28</v>
      </c>
      <c r="H229" s="70">
        <v>0</v>
      </c>
      <c r="I229" s="71">
        <v>95500</v>
      </c>
    </row>
    <row r="230" spans="1:9" ht="15.75" customHeight="1">
      <c r="A230" s="77" t="s">
        <v>90</v>
      </c>
      <c r="B230" s="72">
        <v>0</v>
      </c>
      <c r="C230" s="72">
        <v>17239</v>
      </c>
      <c r="D230" s="72">
        <v>0</v>
      </c>
      <c r="E230" s="72">
        <v>0</v>
      </c>
      <c r="F230" s="72">
        <v>0</v>
      </c>
      <c r="G230" s="72">
        <v>66</v>
      </c>
      <c r="H230" s="73">
        <v>0</v>
      </c>
      <c r="I230" s="73">
        <v>242315</v>
      </c>
    </row>
    <row r="231" spans="1:9" ht="15" customHeight="1">
      <c r="A231" s="80" t="s">
        <v>60</v>
      </c>
      <c r="B231" s="4"/>
      <c r="C231" s="4"/>
      <c r="D231" s="4"/>
      <c r="E231" s="4"/>
      <c r="F231" s="4"/>
      <c r="G231" s="4"/>
      <c r="H231" s="4"/>
      <c r="I231" s="4"/>
    </row>
    <row r="232" spans="1:9" ht="15" customHeight="1">
      <c r="A232" s="75"/>
      <c r="B232" s="4"/>
      <c r="C232" s="4"/>
      <c r="D232" s="4"/>
      <c r="E232" s="4"/>
      <c r="F232" s="4"/>
      <c r="G232" s="4"/>
      <c r="H232" s="4"/>
      <c r="I232" s="4"/>
    </row>
    <row r="233" spans="1:10" s="21" customFormat="1" ht="57.75" customHeight="1">
      <c r="A233" s="74" t="s">
        <v>73</v>
      </c>
      <c r="B233" s="19"/>
      <c r="C233" s="19"/>
      <c r="D233" s="19"/>
      <c r="E233" s="19"/>
      <c r="F233" s="19"/>
      <c r="G233" s="19"/>
      <c r="H233" s="19"/>
      <c r="I233" s="19"/>
      <c r="J233" s="20"/>
    </row>
    <row r="234" spans="1:10" s="9" customFormat="1" ht="15" customHeight="1">
      <c r="A234" s="104" t="s">
        <v>24</v>
      </c>
      <c r="B234" s="24" t="s">
        <v>30</v>
      </c>
      <c r="C234" s="103" t="s">
        <v>40</v>
      </c>
      <c r="D234" s="102"/>
      <c r="E234" s="101" t="s">
        <v>28</v>
      </c>
      <c r="F234" s="102"/>
      <c r="G234" s="103" t="s">
        <v>0</v>
      </c>
      <c r="H234" s="103"/>
      <c r="I234" s="27" t="s">
        <v>35</v>
      </c>
      <c r="J234" s="8"/>
    </row>
    <row r="235" spans="1:10" s="9" customFormat="1" ht="17.25" customHeight="1">
      <c r="A235" s="105"/>
      <c r="B235" s="18" t="s">
        <v>1</v>
      </c>
      <c r="C235" s="10" t="s">
        <v>1</v>
      </c>
      <c r="D235" s="10" t="s">
        <v>41</v>
      </c>
      <c r="E235" s="18" t="s">
        <v>1</v>
      </c>
      <c r="F235" s="10" t="s">
        <v>41</v>
      </c>
      <c r="G235" s="10" t="s">
        <v>1</v>
      </c>
      <c r="H235" s="11" t="s">
        <v>41</v>
      </c>
      <c r="I235" s="11" t="s">
        <v>34</v>
      </c>
      <c r="J235" s="8"/>
    </row>
    <row r="236" spans="1:10" s="9" customFormat="1" ht="15" customHeight="1">
      <c r="A236" s="106"/>
      <c r="B236" s="12" t="s">
        <v>2</v>
      </c>
      <c r="C236" s="12" t="s">
        <v>2</v>
      </c>
      <c r="D236" s="12" t="s">
        <v>3</v>
      </c>
      <c r="E236" s="12" t="s">
        <v>2</v>
      </c>
      <c r="F236" s="12" t="s">
        <v>3</v>
      </c>
      <c r="G236" s="12" t="s">
        <v>2</v>
      </c>
      <c r="H236" s="13" t="s">
        <v>3</v>
      </c>
      <c r="I236" s="13" t="s">
        <v>2</v>
      </c>
      <c r="J236" s="8"/>
    </row>
    <row r="237" spans="1:9" ht="15" customHeight="1" hidden="1">
      <c r="A237" s="16" t="s">
        <v>32</v>
      </c>
      <c r="B237" s="22">
        <v>0</v>
      </c>
      <c r="C237" s="22">
        <v>0</v>
      </c>
      <c r="D237" s="22">
        <v>0</v>
      </c>
      <c r="E237" s="22">
        <v>1928</v>
      </c>
      <c r="F237" s="22">
        <v>2</v>
      </c>
      <c r="G237" s="22">
        <v>2510</v>
      </c>
      <c r="H237" s="7">
        <v>0</v>
      </c>
      <c r="I237" s="7">
        <v>72635</v>
      </c>
    </row>
    <row r="238" spans="1:9" ht="15" customHeight="1" hidden="1">
      <c r="A238" s="16" t="s">
        <v>33</v>
      </c>
      <c r="B238" s="22">
        <v>0</v>
      </c>
      <c r="C238" s="22">
        <v>3190</v>
      </c>
      <c r="D238" s="22">
        <v>0</v>
      </c>
      <c r="E238" s="22">
        <v>13356</v>
      </c>
      <c r="F238" s="22">
        <v>11</v>
      </c>
      <c r="G238" s="22">
        <v>7706</v>
      </c>
      <c r="H238" s="7">
        <v>0</v>
      </c>
      <c r="I238" s="7">
        <v>164780</v>
      </c>
    </row>
    <row r="239" spans="1:9" ht="15" customHeight="1" hidden="1">
      <c r="A239" s="16" t="s">
        <v>37</v>
      </c>
      <c r="B239" s="22">
        <v>0</v>
      </c>
      <c r="C239" s="22">
        <v>0</v>
      </c>
      <c r="D239" s="22">
        <v>0</v>
      </c>
      <c r="E239" s="22">
        <v>29356</v>
      </c>
      <c r="F239" s="22">
        <v>26</v>
      </c>
      <c r="G239" s="22">
        <v>7446</v>
      </c>
      <c r="H239" s="22">
        <v>0</v>
      </c>
      <c r="I239" s="7">
        <v>29145</v>
      </c>
    </row>
    <row r="240" spans="1:9" ht="15" customHeight="1" hidden="1">
      <c r="A240" s="16" t="s">
        <v>38</v>
      </c>
      <c r="B240" s="22">
        <v>0</v>
      </c>
      <c r="C240" s="22">
        <v>4600</v>
      </c>
      <c r="D240" s="22">
        <v>0</v>
      </c>
      <c r="E240" s="22">
        <v>25308</v>
      </c>
      <c r="F240" s="22">
        <v>34</v>
      </c>
      <c r="G240" s="22">
        <v>3562</v>
      </c>
      <c r="H240" s="7">
        <v>0</v>
      </c>
      <c r="I240" s="7">
        <v>44875</v>
      </c>
    </row>
    <row r="241" spans="1:9" ht="15.75" customHeight="1" hidden="1">
      <c r="A241" s="54" t="s">
        <v>52</v>
      </c>
      <c r="B241" s="70">
        <v>0</v>
      </c>
      <c r="C241" s="70">
        <v>10300</v>
      </c>
      <c r="D241" s="70">
        <v>0</v>
      </c>
      <c r="E241" s="70">
        <v>7144</v>
      </c>
      <c r="F241" s="70">
        <v>11</v>
      </c>
      <c r="G241" s="70">
        <v>445</v>
      </c>
      <c r="H241" s="71">
        <v>0</v>
      </c>
      <c r="I241" s="71">
        <v>134780</v>
      </c>
    </row>
    <row r="242" spans="1:9" ht="15.75" customHeight="1" hidden="1">
      <c r="A242" s="54" t="s">
        <v>53</v>
      </c>
      <c r="B242" s="70">
        <v>0</v>
      </c>
      <c r="C242" s="70">
        <v>10300</v>
      </c>
      <c r="D242" s="70">
        <v>0</v>
      </c>
      <c r="E242" s="70">
        <v>3799</v>
      </c>
      <c r="F242" s="70">
        <v>1</v>
      </c>
      <c r="G242" s="70">
        <v>884</v>
      </c>
      <c r="H242" s="71">
        <v>0</v>
      </c>
      <c r="I242" s="71">
        <v>89450</v>
      </c>
    </row>
    <row r="243" spans="1:9" ht="15.75" customHeight="1" hidden="1">
      <c r="A243" s="54" t="s">
        <v>54</v>
      </c>
      <c r="B243" s="70">
        <v>0</v>
      </c>
      <c r="C243" s="70">
        <v>0</v>
      </c>
      <c r="D243" s="70">
        <v>0</v>
      </c>
      <c r="E243" s="70">
        <v>11685</v>
      </c>
      <c r="F243" s="70">
        <v>15</v>
      </c>
      <c r="G243" s="70">
        <v>6150</v>
      </c>
      <c r="H243" s="71">
        <v>6</v>
      </c>
      <c r="I243" s="71">
        <v>112432</v>
      </c>
    </row>
    <row r="244" spans="1:9" ht="15.75" customHeight="1" hidden="1">
      <c r="A244" s="54" t="s">
        <v>55</v>
      </c>
      <c r="B244" s="70">
        <v>0</v>
      </c>
      <c r="C244" s="70">
        <v>0</v>
      </c>
      <c r="D244" s="70">
        <v>0</v>
      </c>
      <c r="E244" s="70">
        <v>416</v>
      </c>
      <c r="F244" s="70">
        <v>2</v>
      </c>
      <c r="G244" s="70">
        <v>11831</v>
      </c>
      <c r="H244" s="71">
        <v>2</v>
      </c>
      <c r="I244" s="71">
        <v>221617</v>
      </c>
    </row>
    <row r="245" spans="1:9" ht="15.75" customHeight="1" hidden="1">
      <c r="A245" s="54" t="s">
        <v>58</v>
      </c>
      <c r="B245" s="70">
        <v>0</v>
      </c>
      <c r="C245" s="70">
        <v>255</v>
      </c>
      <c r="D245" s="70">
        <v>6</v>
      </c>
      <c r="E245" s="70">
        <v>8210</v>
      </c>
      <c r="F245" s="70">
        <v>8</v>
      </c>
      <c r="G245" s="70">
        <v>362</v>
      </c>
      <c r="H245" s="71">
        <v>0</v>
      </c>
      <c r="I245" s="71">
        <v>133130</v>
      </c>
    </row>
    <row r="246" spans="1:9" ht="15.75" customHeight="1" hidden="1">
      <c r="A246" s="54" t="s">
        <v>57</v>
      </c>
      <c r="B246" s="70">
        <v>197</v>
      </c>
      <c r="C246" s="70">
        <v>0</v>
      </c>
      <c r="D246" s="70">
        <v>0</v>
      </c>
      <c r="E246" s="70">
        <v>6568</v>
      </c>
      <c r="F246" s="70">
        <v>0</v>
      </c>
      <c r="G246" s="70">
        <v>1857</v>
      </c>
      <c r="H246" s="70">
        <v>2</v>
      </c>
      <c r="I246" s="71">
        <v>102454</v>
      </c>
    </row>
    <row r="247" spans="1:9" ht="15.75" customHeight="1">
      <c r="A247" s="54" t="s">
        <v>61</v>
      </c>
      <c r="B247" s="70">
        <v>0</v>
      </c>
      <c r="C247" s="70">
        <v>0</v>
      </c>
      <c r="D247" s="70">
        <v>0</v>
      </c>
      <c r="E247" s="70">
        <v>14940</v>
      </c>
      <c r="F247" s="70">
        <v>12</v>
      </c>
      <c r="G247" s="70">
        <v>1220</v>
      </c>
      <c r="H247" s="71">
        <v>0</v>
      </c>
      <c r="I247" s="71">
        <v>85703</v>
      </c>
    </row>
    <row r="248" spans="1:9" ht="15.75" customHeight="1">
      <c r="A248" s="54" t="s">
        <v>63</v>
      </c>
      <c r="B248" s="70">
        <v>0</v>
      </c>
      <c r="C248" s="70">
        <v>0</v>
      </c>
      <c r="D248" s="70">
        <v>2</v>
      </c>
      <c r="E248" s="70">
        <v>21395</v>
      </c>
      <c r="F248" s="70">
        <v>10</v>
      </c>
      <c r="G248" s="70">
        <v>4825</v>
      </c>
      <c r="H248" s="71">
        <v>0</v>
      </c>
      <c r="I248" s="71">
        <v>102315</v>
      </c>
    </row>
    <row r="249" spans="1:9" ht="15.75" customHeight="1">
      <c r="A249" s="54" t="s">
        <v>83</v>
      </c>
      <c r="B249" s="70">
        <v>0</v>
      </c>
      <c r="C249" s="70">
        <v>0</v>
      </c>
      <c r="D249" s="70">
        <v>0</v>
      </c>
      <c r="E249" s="70">
        <v>17152</v>
      </c>
      <c r="F249" s="70">
        <v>8</v>
      </c>
      <c r="G249" s="70">
        <v>3720</v>
      </c>
      <c r="H249" s="70">
        <v>0</v>
      </c>
      <c r="I249" s="71">
        <v>97030</v>
      </c>
    </row>
    <row r="250" spans="1:9" ht="15.75" customHeight="1">
      <c r="A250" s="54" t="s">
        <v>89</v>
      </c>
      <c r="B250" s="70">
        <v>0</v>
      </c>
      <c r="C250" s="70">
        <v>0</v>
      </c>
      <c r="D250" s="70">
        <v>0</v>
      </c>
      <c r="E250" s="70">
        <v>12167</v>
      </c>
      <c r="F250" s="70">
        <v>7</v>
      </c>
      <c r="G250" s="70">
        <v>2795</v>
      </c>
      <c r="H250" s="70">
        <v>0</v>
      </c>
      <c r="I250" s="71">
        <v>30815</v>
      </c>
    </row>
    <row r="251" spans="1:9" ht="15.75" customHeight="1">
      <c r="A251" s="77" t="s">
        <v>90</v>
      </c>
      <c r="B251" s="72">
        <v>0</v>
      </c>
      <c r="C251" s="72">
        <v>0</v>
      </c>
      <c r="D251" s="72">
        <v>0</v>
      </c>
      <c r="E251" s="72">
        <v>13072</v>
      </c>
      <c r="F251" s="72">
        <v>5</v>
      </c>
      <c r="G251" s="72">
        <v>3230</v>
      </c>
      <c r="H251" s="73">
        <v>0</v>
      </c>
      <c r="I251" s="73">
        <v>62635</v>
      </c>
    </row>
    <row r="252" spans="1:9" ht="15" customHeight="1">
      <c r="A252" s="79" t="s">
        <v>60</v>
      </c>
      <c r="B252" s="4"/>
      <c r="C252" s="4"/>
      <c r="D252" s="4"/>
      <c r="E252" s="4"/>
      <c r="F252" s="4"/>
      <c r="G252" s="4"/>
      <c r="H252" s="4"/>
      <c r="I252" s="4"/>
    </row>
    <row r="253" spans="1:9" ht="15" customHeight="1">
      <c r="A253" s="75"/>
      <c r="B253" s="4"/>
      <c r="C253" s="4"/>
      <c r="D253" s="4"/>
      <c r="E253" s="4"/>
      <c r="F253" s="4"/>
      <c r="G253" s="4"/>
      <c r="H253" s="4"/>
      <c r="I253" s="4"/>
    </row>
    <row r="254" spans="1:10" s="21" customFormat="1" ht="57.75" customHeight="1">
      <c r="A254" s="74" t="s">
        <v>92</v>
      </c>
      <c r="B254" s="19"/>
      <c r="C254" s="19"/>
      <c r="D254" s="19"/>
      <c r="E254" s="19"/>
      <c r="F254" s="19"/>
      <c r="G254" s="19"/>
      <c r="H254" s="19"/>
      <c r="I254" s="19"/>
      <c r="J254" s="20"/>
    </row>
    <row r="255" spans="1:10" s="9" customFormat="1" ht="15" customHeight="1">
      <c r="A255" s="104" t="s">
        <v>24</v>
      </c>
      <c r="B255" s="24" t="s">
        <v>30</v>
      </c>
      <c r="C255" s="103" t="s">
        <v>40</v>
      </c>
      <c r="D255" s="102"/>
      <c r="E255" s="101" t="s">
        <v>28</v>
      </c>
      <c r="F255" s="102"/>
      <c r="G255" s="103" t="s">
        <v>0</v>
      </c>
      <c r="H255" s="103"/>
      <c r="I255" s="27" t="s">
        <v>35</v>
      </c>
      <c r="J255" s="8"/>
    </row>
    <row r="256" spans="1:10" s="9" customFormat="1" ht="17.25" customHeight="1">
      <c r="A256" s="105"/>
      <c r="B256" s="18" t="s">
        <v>1</v>
      </c>
      <c r="C256" s="10" t="s">
        <v>1</v>
      </c>
      <c r="D256" s="10" t="s">
        <v>41</v>
      </c>
      <c r="E256" s="18" t="s">
        <v>1</v>
      </c>
      <c r="F256" s="10" t="s">
        <v>41</v>
      </c>
      <c r="G256" s="10" t="s">
        <v>1</v>
      </c>
      <c r="H256" s="11" t="s">
        <v>41</v>
      </c>
      <c r="I256" s="11" t="s">
        <v>34</v>
      </c>
      <c r="J256" s="8"/>
    </row>
    <row r="257" spans="1:10" s="9" customFormat="1" ht="15" customHeight="1">
      <c r="A257" s="106"/>
      <c r="B257" s="12" t="s">
        <v>2</v>
      </c>
      <c r="C257" s="12" t="s">
        <v>2</v>
      </c>
      <c r="D257" s="12" t="s">
        <v>3</v>
      </c>
      <c r="E257" s="12" t="s">
        <v>2</v>
      </c>
      <c r="F257" s="12" t="s">
        <v>3</v>
      </c>
      <c r="G257" s="12" t="s">
        <v>2</v>
      </c>
      <c r="H257" s="13" t="s">
        <v>3</v>
      </c>
      <c r="I257" s="13" t="s">
        <v>2</v>
      </c>
      <c r="J257" s="8"/>
    </row>
    <row r="258" spans="1:9" ht="15" customHeight="1" hidden="1">
      <c r="A258" s="16" t="s">
        <v>32</v>
      </c>
      <c r="B258" s="22">
        <v>0</v>
      </c>
      <c r="C258" s="22">
        <v>0</v>
      </c>
      <c r="D258" s="22">
        <v>0</v>
      </c>
      <c r="E258" s="22">
        <v>6986</v>
      </c>
      <c r="F258" s="22">
        <v>12</v>
      </c>
      <c r="G258" s="22">
        <v>21936</v>
      </c>
      <c r="H258" s="7">
        <v>22</v>
      </c>
      <c r="I258" s="7">
        <v>29002</v>
      </c>
    </row>
    <row r="259" spans="1:9" ht="15" customHeight="1" hidden="1">
      <c r="A259" s="16" t="s">
        <v>33</v>
      </c>
      <c r="B259" s="22">
        <v>0</v>
      </c>
      <c r="C259" s="22">
        <v>9135</v>
      </c>
      <c r="D259" s="22">
        <v>0</v>
      </c>
      <c r="E259" s="22">
        <v>21282</v>
      </c>
      <c r="F259" s="22">
        <v>44</v>
      </c>
      <c r="G259" s="22">
        <v>15527</v>
      </c>
      <c r="H259" s="7">
        <v>9</v>
      </c>
      <c r="I259" s="7">
        <v>37862</v>
      </c>
    </row>
    <row r="260" spans="1:9" ht="15" customHeight="1" hidden="1">
      <c r="A260" s="16" t="s">
        <v>37</v>
      </c>
      <c r="B260" s="22">
        <v>0</v>
      </c>
      <c r="C260" s="22">
        <v>0</v>
      </c>
      <c r="D260" s="22">
        <v>0</v>
      </c>
      <c r="E260" s="22">
        <v>36483</v>
      </c>
      <c r="F260" s="22">
        <v>73</v>
      </c>
      <c r="G260" s="22">
        <v>11226</v>
      </c>
      <c r="H260" s="22">
        <v>5</v>
      </c>
      <c r="I260" s="7">
        <v>33083</v>
      </c>
    </row>
    <row r="261" spans="1:9" ht="15" customHeight="1" hidden="1">
      <c r="A261" s="16" t="s">
        <v>38</v>
      </c>
      <c r="B261" s="22">
        <v>0</v>
      </c>
      <c r="C261" s="22">
        <v>11010</v>
      </c>
      <c r="D261" s="22">
        <v>0</v>
      </c>
      <c r="E261" s="22">
        <v>22187</v>
      </c>
      <c r="F261" s="22">
        <v>75</v>
      </c>
      <c r="G261" s="22">
        <v>32441</v>
      </c>
      <c r="H261" s="7">
        <v>27</v>
      </c>
      <c r="I261" s="7">
        <v>21566</v>
      </c>
    </row>
    <row r="262" spans="1:9" ht="15.75" customHeight="1" hidden="1">
      <c r="A262" s="54" t="s">
        <v>52</v>
      </c>
      <c r="B262" s="70">
        <v>31880</v>
      </c>
      <c r="C262" s="70">
        <v>7600</v>
      </c>
      <c r="D262" s="70">
        <v>0</v>
      </c>
      <c r="E262" s="70">
        <v>29203</v>
      </c>
      <c r="F262" s="70">
        <v>136</v>
      </c>
      <c r="G262" s="70">
        <v>10540</v>
      </c>
      <c r="H262" s="71">
        <v>14</v>
      </c>
      <c r="I262" s="71">
        <v>0</v>
      </c>
    </row>
    <row r="263" spans="1:9" ht="15.75" customHeight="1" hidden="1">
      <c r="A263" s="54" t="s">
        <v>53</v>
      </c>
      <c r="B263" s="70">
        <v>11625</v>
      </c>
      <c r="C263" s="70">
        <v>7600</v>
      </c>
      <c r="D263" s="70">
        <v>128</v>
      </c>
      <c r="E263" s="70">
        <v>16715</v>
      </c>
      <c r="F263" s="70">
        <v>44</v>
      </c>
      <c r="G263" s="70">
        <v>4502</v>
      </c>
      <c r="H263" s="71">
        <v>2</v>
      </c>
      <c r="I263" s="71">
        <v>36810</v>
      </c>
    </row>
    <row r="264" spans="1:9" ht="15.75" customHeight="1" hidden="1">
      <c r="A264" s="54" t="s">
        <v>54</v>
      </c>
      <c r="B264" s="70">
        <v>0</v>
      </c>
      <c r="C264" s="70">
        <v>0</v>
      </c>
      <c r="D264" s="70">
        <v>187</v>
      </c>
      <c r="E264" s="70">
        <v>15129</v>
      </c>
      <c r="F264" s="70">
        <v>40</v>
      </c>
      <c r="G264" s="70">
        <v>12169</v>
      </c>
      <c r="H264" s="71">
        <v>4</v>
      </c>
      <c r="I264" s="71">
        <v>49565</v>
      </c>
    </row>
    <row r="265" spans="1:9" ht="15.75" customHeight="1" hidden="1">
      <c r="A265" s="54" t="s">
        <v>55</v>
      </c>
      <c r="B265" s="70">
        <v>0</v>
      </c>
      <c r="C265" s="70">
        <v>0</v>
      </c>
      <c r="D265" s="70">
        <v>254</v>
      </c>
      <c r="E265" s="70">
        <v>4504</v>
      </c>
      <c r="F265" s="70">
        <v>10</v>
      </c>
      <c r="G265" s="70">
        <v>9273</v>
      </c>
      <c r="H265" s="71">
        <v>1</v>
      </c>
      <c r="I265" s="71">
        <v>38880</v>
      </c>
    </row>
    <row r="266" spans="1:9" ht="15.75" customHeight="1" hidden="1">
      <c r="A266" s="54" t="s">
        <v>58</v>
      </c>
      <c r="B266" s="70">
        <v>1002</v>
      </c>
      <c r="C266" s="70">
        <v>0</v>
      </c>
      <c r="D266" s="70">
        <v>319</v>
      </c>
      <c r="E266" s="70">
        <v>20631</v>
      </c>
      <c r="F266" s="70">
        <v>8</v>
      </c>
      <c r="G266" s="70">
        <v>866</v>
      </c>
      <c r="H266" s="71">
        <v>0</v>
      </c>
      <c r="I266" s="71">
        <v>22730</v>
      </c>
    </row>
    <row r="267" spans="1:9" ht="15.75" customHeight="1" hidden="1">
      <c r="A267" s="54" t="s">
        <v>57</v>
      </c>
      <c r="B267" s="70">
        <v>393</v>
      </c>
      <c r="C267" s="70">
        <v>0</v>
      </c>
      <c r="D267" s="70">
        <v>375</v>
      </c>
      <c r="E267" s="70">
        <v>7694</v>
      </c>
      <c r="F267" s="70">
        <v>17</v>
      </c>
      <c r="G267" s="70">
        <v>3551</v>
      </c>
      <c r="H267" s="70">
        <v>0</v>
      </c>
      <c r="I267" s="71">
        <v>35285</v>
      </c>
    </row>
    <row r="268" spans="1:9" ht="15.75" customHeight="1">
      <c r="A268" s="54" t="s">
        <v>61</v>
      </c>
      <c r="B268" s="70">
        <v>0</v>
      </c>
      <c r="C268" s="70">
        <v>0</v>
      </c>
      <c r="D268" s="70">
        <v>386</v>
      </c>
      <c r="E268" s="70">
        <v>10908</v>
      </c>
      <c r="F268" s="70">
        <v>25</v>
      </c>
      <c r="G268" s="70">
        <v>4532</v>
      </c>
      <c r="H268" s="71">
        <v>0</v>
      </c>
      <c r="I268" s="71">
        <v>21055</v>
      </c>
    </row>
    <row r="269" spans="1:9" ht="15.75" customHeight="1">
      <c r="A269" s="54" t="s">
        <v>63</v>
      </c>
      <c r="B269" s="70">
        <v>240</v>
      </c>
      <c r="C269" s="70">
        <v>0</v>
      </c>
      <c r="D269" s="70">
        <v>392</v>
      </c>
      <c r="E269" s="70">
        <v>7907</v>
      </c>
      <c r="F269" s="70">
        <v>11</v>
      </c>
      <c r="G269" s="70">
        <v>1495</v>
      </c>
      <c r="H269" s="71">
        <v>0</v>
      </c>
      <c r="I269" s="71">
        <v>50762</v>
      </c>
    </row>
    <row r="270" spans="1:9" ht="15.75" customHeight="1">
      <c r="A270" s="54" t="s">
        <v>83</v>
      </c>
      <c r="B270" s="70">
        <v>122</v>
      </c>
      <c r="C270" s="70">
        <v>0</v>
      </c>
      <c r="D270" s="70">
        <v>401</v>
      </c>
      <c r="E270" s="70">
        <v>16904</v>
      </c>
      <c r="F270" s="70">
        <v>28</v>
      </c>
      <c r="G270" s="70">
        <v>1827</v>
      </c>
      <c r="H270" s="70">
        <v>0</v>
      </c>
      <c r="I270" s="71">
        <v>40960</v>
      </c>
    </row>
    <row r="271" spans="1:9" ht="15.75" customHeight="1">
      <c r="A271" s="54" t="s">
        <v>89</v>
      </c>
      <c r="B271" s="70">
        <v>0</v>
      </c>
      <c r="C271" s="70">
        <v>0</v>
      </c>
      <c r="D271" s="70">
        <v>438</v>
      </c>
      <c r="E271" s="70">
        <v>10261</v>
      </c>
      <c r="F271" s="70">
        <v>0</v>
      </c>
      <c r="G271" s="70">
        <v>1516</v>
      </c>
      <c r="H271" s="70">
        <v>0</v>
      </c>
      <c r="I271" s="71">
        <v>62715</v>
      </c>
    </row>
    <row r="272" spans="1:9" ht="15.75" customHeight="1">
      <c r="A272" s="77" t="s">
        <v>90</v>
      </c>
      <c r="B272" s="72">
        <v>0</v>
      </c>
      <c r="C272" s="72">
        <v>0</v>
      </c>
      <c r="D272" s="72">
        <v>479</v>
      </c>
      <c r="E272" s="72">
        <v>9164</v>
      </c>
      <c r="F272" s="72">
        <v>5</v>
      </c>
      <c r="G272" s="72">
        <v>3149</v>
      </c>
      <c r="H272" s="73">
        <v>0</v>
      </c>
      <c r="I272" s="73">
        <v>86700</v>
      </c>
    </row>
    <row r="273" spans="1:9" ht="15" customHeight="1">
      <c r="A273" s="80" t="s">
        <v>60</v>
      </c>
      <c r="B273" s="4"/>
      <c r="C273" s="4"/>
      <c r="D273" s="4"/>
      <c r="E273" s="4"/>
      <c r="F273" s="4"/>
      <c r="G273" s="4"/>
      <c r="H273" s="4"/>
      <c r="I273" s="4"/>
    </row>
    <row r="274" spans="1:9" ht="15" customHeight="1">
      <c r="A274" s="75"/>
      <c r="B274" s="4"/>
      <c r="C274" s="4"/>
      <c r="D274" s="4"/>
      <c r="E274" s="4"/>
      <c r="F274" s="4"/>
      <c r="G274" s="4"/>
      <c r="H274" s="4"/>
      <c r="I274" s="4"/>
    </row>
    <row r="275" spans="1:10" s="21" customFormat="1" ht="57.75" customHeight="1">
      <c r="A275" s="74" t="s">
        <v>74</v>
      </c>
      <c r="B275" s="19"/>
      <c r="C275" s="19"/>
      <c r="D275" s="19"/>
      <c r="E275" s="19"/>
      <c r="F275" s="19"/>
      <c r="G275" s="19"/>
      <c r="H275" s="19"/>
      <c r="I275" s="19"/>
      <c r="J275" s="20"/>
    </row>
    <row r="276" spans="1:10" s="9" customFormat="1" ht="15" customHeight="1">
      <c r="A276" s="104" t="s">
        <v>24</v>
      </c>
      <c r="B276" s="24" t="s">
        <v>30</v>
      </c>
      <c r="C276" s="103" t="s">
        <v>40</v>
      </c>
      <c r="D276" s="102"/>
      <c r="E276" s="101" t="s">
        <v>28</v>
      </c>
      <c r="F276" s="102"/>
      <c r="G276" s="103" t="s">
        <v>0</v>
      </c>
      <c r="H276" s="103"/>
      <c r="I276" s="27" t="s">
        <v>35</v>
      </c>
      <c r="J276" s="8"/>
    </row>
    <row r="277" spans="1:10" s="9" customFormat="1" ht="17.25" customHeight="1">
      <c r="A277" s="105"/>
      <c r="B277" s="18" t="s">
        <v>1</v>
      </c>
      <c r="C277" s="10" t="s">
        <v>1</v>
      </c>
      <c r="D277" s="10" t="s">
        <v>41</v>
      </c>
      <c r="E277" s="18" t="s">
        <v>1</v>
      </c>
      <c r="F277" s="10" t="s">
        <v>41</v>
      </c>
      <c r="G277" s="10" t="s">
        <v>1</v>
      </c>
      <c r="H277" s="11" t="s">
        <v>41</v>
      </c>
      <c r="I277" s="11" t="s">
        <v>34</v>
      </c>
      <c r="J277" s="8"/>
    </row>
    <row r="278" spans="1:10" s="9" customFormat="1" ht="15" customHeight="1">
      <c r="A278" s="106"/>
      <c r="B278" s="12" t="s">
        <v>2</v>
      </c>
      <c r="C278" s="12" t="s">
        <v>2</v>
      </c>
      <c r="D278" s="12" t="s">
        <v>3</v>
      </c>
      <c r="E278" s="12" t="s">
        <v>2</v>
      </c>
      <c r="F278" s="12" t="s">
        <v>3</v>
      </c>
      <c r="G278" s="12" t="s">
        <v>2</v>
      </c>
      <c r="H278" s="13" t="s">
        <v>3</v>
      </c>
      <c r="I278" s="13" t="s">
        <v>2</v>
      </c>
      <c r="J278" s="8"/>
    </row>
    <row r="279" spans="1:9" ht="15" customHeight="1" hidden="1">
      <c r="A279" s="16" t="s">
        <v>32</v>
      </c>
      <c r="B279" s="22">
        <v>2580</v>
      </c>
      <c r="C279" s="22">
        <v>114169</v>
      </c>
      <c r="D279" s="22">
        <v>0</v>
      </c>
      <c r="E279" s="22">
        <v>2854</v>
      </c>
      <c r="F279" s="22"/>
      <c r="G279" s="22">
        <v>5716</v>
      </c>
      <c r="H279" s="7">
        <v>0</v>
      </c>
      <c r="I279" s="7">
        <v>6053</v>
      </c>
    </row>
    <row r="280" spans="1:9" ht="15" customHeight="1" hidden="1">
      <c r="A280" s="16" t="s">
        <v>33</v>
      </c>
      <c r="B280" s="22">
        <v>2297</v>
      </c>
      <c r="C280" s="22">
        <v>30587</v>
      </c>
      <c r="D280" s="22">
        <v>0</v>
      </c>
      <c r="E280" s="22">
        <v>18572</v>
      </c>
      <c r="F280" s="22">
        <v>3</v>
      </c>
      <c r="G280" s="22">
        <v>10591</v>
      </c>
      <c r="H280" s="7">
        <v>0</v>
      </c>
      <c r="I280" s="7">
        <v>36087</v>
      </c>
    </row>
    <row r="281" spans="1:9" ht="15" customHeight="1" hidden="1">
      <c r="A281" s="16" t="s">
        <v>37</v>
      </c>
      <c r="B281" s="22">
        <v>1184</v>
      </c>
      <c r="C281" s="22">
        <v>63259</v>
      </c>
      <c r="D281" s="22">
        <v>0</v>
      </c>
      <c r="E281" s="22">
        <v>10899</v>
      </c>
      <c r="F281" s="22">
        <v>2</v>
      </c>
      <c r="G281" s="22">
        <v>6840</v>
      </c>
      <c r="H281" s="22">
        <v>0</v>
      </c>
      <c r="I281" s="7">
        <v>69851</v>
      </c>
    </row>
    <row r="282" spans="1:9" ht="15" customHeight="1" hidden="1">
      <c r="A282" s="16" t="s">
        <v>38</v>
      </c>
      <c r="B282" s="22">
        <v>441</v>
      </c>
      <c r="C282" s="22">
        <v>68496</v>
      </c>
      <c r="D282" s="22">
        <v>0</v>
      </c>
      <c r="E282" s="22">
        <v>11747</v>
      </c>
      <c r="F282" s="22">
        <v>0</v>
      </c>
      <c r="G282" s="22">
        <v>15892</v>
      </c>
      <c r="H282" s="7">
        <v>1</v>
      </c>
      <c r="I282" s="7">
        <v>64479</v>
      </c>
    </row>
    <row r="283" spans="1:9" ht="15.75" customHeight="1" hidden="1">
      <c r="A283" s="54" t="s">
        <v>52</v>
      </c>
      <c r="B283" s="70">
        <v>0</v>
      </c>
      <c r="C283" s="70">
        <v>99279</v>
      </c>
      <c r="D283" s="70">
        <v>0</v>
      </c>
      <c r="E283" s="70">
        <v>19736</v>
      </c>
      <c r="F283" s="70">
        <v>1</v>
      </c>
      <c r="G283" s="70">
        <v>10090</v>
      </c>
      <c r="H283" s="71">
        <v>0</v>
      </c>
      <c r="I283" s="71">
        <v>6290</v>
      </c>
    </row>
    <row r="284" spans="1:9" ht="15.75" customHeight="1" hidden="1">
      <c r="A284" s="54" t="s">
        <v>53</v>
      </c>
      <c r="B284" s="70">
        <v>0</v>
      </c>
      <c r="C284" s="70">
        <v>31925</v>
      </c>
      <c r="D284" s="70">
        <v>0</v>
      </c>
      <c r="E284" s="70">
        <v>22850</v>
      </c>
      <c r="F284" s="70">
        <v>6</v>
      </c>
      <c r="G284" s="70">
        <v>7360</v>
      </c>
      <c r="H284" s="71">
        <v>0</v>
      </c>
      <c r="I284" s="71">
        <v>0</v>
      </c>
    </row>
    <row r="285" spans="1:9" ht="15.75" customHeight="1" hidden="1">
      <c r="A285" s="54" t="s">
        <v>54</v>
      </c>
      <c r="B285" s="70">
        <v>0</v>
      </c>
      <c r="C285" s="70">
        <v>18023</v>
      </c>
      <c r="D285" s="70">
        <v>0</v>
      </c>
      <c r="E285" s="70">
        <v>22367</v>
      </c>
      <c r="F285" s="70">
        <v>1</v>
      </c>
      <c r="G285" s="70">
        <v>6763</v>
      </c>
      <c r="H285" s="71">
        <v>0</v>
      </c>
      <c r="I285" s="71">
        <v>0</v>
      </c>
    </row>
    <row r="286" spans="1:9" ht="15.75" customHeight="1" hidden="1">
      <c r="A286" s="54" t="s">
        <v>55</v>
      </c>
      <c r="B286" s="70">
        <v>0</v>
      </c>
      <c r="C286" s="70">
        <v>0</v>
      </c>
      <c r="D286" s="70">
        <v>0</v>
      </c>
      <c r="E286" s="70">
        <v>15524</v>
      </c>
      <c r="F286" s="70">
        <v>0</v>
      </c>
      <c r="G286" s="70">
        <v>6853</v>
      </c>
      <c r="H286" s="71">
        <v>0</v>
      </c>
      <c r="I286" s="71">
        <v>0</v>
      </c>
    </row>
    <row r="287" spans="1:9" ht="15.75" customHeight="1" hidden="1">
      <c r="A287" s="54" t="s">
        <v>58</v>
      </c>
      <c r="B287" s="70">
        <v>0</v>
      </c>
      <c r="C287" s="70">
        <v>0</v>
      </c>
      <c r="D287" s="70">
        <v>0</v>
      </c>
      <c r="E287" s="70">
        <v>1495</v>
      </c>
      <c r="F287" s="70">
        <v>2</v>
      </c>
      <c r="G287" s="70">
        <v>5153</v>
      </c>
      <c r="H287" s="71">
        <v>0</v>
      </c>
      <c r="I287" s="71">
        <v>0</v>
      </c>
    </row>
    <row r="288" spans="1:9" ht="15.75" customHeight="1" hidden="1">
      <c r="A288" s="54" t="s">
        <v>57</v>
      </c>
      <c r="B288" s="70">
        <v>0</v>
      </c>
      <c r="C288" s="70">
        <v>0</v>
      </c>
      <c r="D288" s="70">
        <v>0</v>
      </c>
      <c r="E288" s="70">
        <v>551</v>
      </c>
      <c r="F288" s="70">
        <v>0</v>
      </c>
      <c r="G288" s="70">
        <v>3915</v>
      </c>
      <c r="H288" s="70">
        <v>0</v>
      </c>
      <c r="I288" s="71">
        <v>0</v>
      </c>
    </row>
    <row r="289" spans="1:9" ht="15.75" customHeight="1">
      <c r="A289" s="54" t="s">
        <v>61</v>
      </c>
      <c r="B289" s="70">
        <v>0</v>
      </c>
      <c r="C289" s="70">
        <v>0</v>
      </c>
      <c r="D289" s="70">
        <v>0</v>
      </c>
      <c r="E289" s="70">
        <v>5223</v>
      </c>
      <c r="F289" s="70">
        <v>0</v>
      </c>
      <c r="G289" s="70">
        <v>3814</v>
      </c>
      <c r="H289" s="70">
        <v>14</v>
      </c>
      <c r="I289" s="71">
        <v>0</v>
      </c>
    </row>
    <row r="290" spans="1:9" ht="15.75" customHeight="1">
      <c r="A290" s="54" t="s">
        <v>63</v>
      </c>
      <c r="B290" s="70">
        <v>0</v>
      </c>
      <c r="C290" s="70">
        <v>0</v>
      </c>
      <c r="D290" s="70">
        <v>0</v>
      </c>
      <c r="E290" s="70">
        <v>12792</v>
      </c>
      <c r="F290" s="70">
        <v>2</v>
      </c>
      <c r="G290" s="70">
        <v>3974</v>
      </c>
      <c r="H290" s="70">
        <v>4</v>
      </c>
      <c r="I290" s="71">
        <v>0</v>
      </c>
    </row>
    <row r="291" spans="1:9" ht="15.75" customHeight="1">
      <c r="A291" s="54" t="s">
        <v>83</v>
      </c>
      <c r="B291" s="70">
        <v>0</v>
      </c>
      <c r="C291" s="70">
        <v>0</v>
      </c>
      <c r="D291" s="70">
        <v>0</v>
      </c>
      <c r="E291" s="70">
        <v>21755</v>
      </c>
      <c r="F291" s="70">
        <v>0</v>
      </c>
      <c r="G291" s="70">
        <v>4412</v>
      </c>
      <c r="H291" s="70">
        <v>0</v>
      </c>
      <c r="I291" s="71">
        <v>0</v>
      </c>
    </row>
    <row r="292" spans="1:9" ht="15.75" customHeight="1">
      <c r="A292" s="54" t="s">
        <v>89</v>
      </c>
      <c r="B292" s="70">
        <v>0</v>
      </c>
      <c r="C292" s="70">
        <v>0</v>
      </c>
      <c r="D292" s="70">
        <v>0</v>
      </c>
      <c r="E292" s="70">
        <v>10409</v>
      </c>
      <c r="F292" s="70">
        <v>0</v>
      </c>
      <c r="G292" s="70">
        <v>312</v>
      </c>
      <c r="H292" s="70">
        <v>0</v>
      </c>
      <c r="I292" s="71">
        <v>0</v>
      </c>
    </row>
    <row r="293" spans="1:9" ht="15.75" customHeight="1">
      <c r="A293" s="77" t="s">
        <v>90</v>
      </c>
      <c r="B293" s="72">
        <v>0</v>
      </c>
      <c r="C293" s="72">
        <v>0</v>
      </c>
      <c r="D293" s="72">
        <v>0</v>
      </c>
      <c r="E293" s="72">
        <v>0</v>
      </c>
      <c r="F293" s="72">
        <v>0</v>
      </c>
      <c r="G293" s="72">
        <v>482</v>
      </c>
      <c r="H293" s="73">
        <v>0</v>
      </c>
      <c r="I293" s="73">
        <v>0</v>
      </c>
    </row>
    <row r="294" spans="1:9" ht="15" customHeight="1">
      <c r="A294" s="80" t="s">
        <v>60</v>
      </c>
      <c r="B294" s="4"/>
      <c r="C294" s="4"/>
      <c r="D294" s="4"/>
      <c r="E294" s="4"/>
      <c r="F294" s="4"/>
      <c r="G294" s="4"/>
      <c r="H294" s="4"/>
      <c r="I294" s="4"/>
    </row>
    <row r="295" spans="1:9" ht="15" customHeight="1">
      <c r="A295" s="75"/>
      <c r="B295" s="4"/>
      <c r="C295" s="4"/>
      <c r="D295" s="4"/>
      <c r="E295" s="4"/>
      <c r="F295" s="4"/>
      <c r="G295" s="4"/>
      <c r="H295" s="4"/>
      <c r="I295" s="4"/>
    </row>
    <row r="296" spans="1:10" s="21" customFormat="1" ht="57.75" customHeight="1">
      <c r="A296" s="74" t="s">
        <v>78</v>
      </c>
      <c r="B296" s="19"/>
      <c r="C296" s="19"/>
      <c r="D296" s="19"/>
      <c r="E296" s="19"/>
      <c r="F296" s="19"/>
      <c r="G296" s="19"/>
      <c r="H296" s="19"/>
      <c r="I296" s="19"/>
      <c r="J296" s="20"/>
    </row>
    <row r="297" spans="1:10" s="9" customFormat="1" ht="15" customHeight="1">
      <c r="A297" s="104" t="s">
        <v>24</v>
      </c>
      <c r="B297" s="24" t="s">
        <v>30</v>
      </c>
      <c r="C297" s="103" t="s">
        <v>40</v>
      </c>
      <c r="D297" s="102"/>
      <c r="E297" s="101" t="s">
        <v>28</v>
      </c>
      <c r="F297" s="102"/>
      <c r="G297" s="103" t="s">
        <v>0</v>
      </c>
      <c r="H297" s="103"/>
      <c r="I297" s="27" t="s">
        <v>35</v>
      </c>
      <c r="J297" s="8"/>
    </row>
    <row r="298" spans="1:10" s="9" customFormat="1" ht="17.25" customHeight="1">
      <c r="A298" s="105"/>
      <c r="B298" s="18" t="s">
        <v>1</v>
      </c>
      <c r="C298" s="10" t="s">
        <v>1</v>
      </c>
      <c r="D298" s="10" t="s">
        <v>41</v>
      </c>
      <c r="E298" s="18" t="s">
        <v>1</v>
      </c>
      <c r="F298" s="10" t="s">
        <v>41</v>
      </c>
      <c r="G298" s="10" t="s">
        <v>1</v>
      </c>
      <c r="H298" s="11" t="s">
        <v>41</v>
      </c>
      <c r="I298" s="11" t="s">
        <v>34</v>
      </c>
      <c r="J298" s="8"/>
    </row>
    <row r="299" spans="1:10" s="9" customFormat="1" ht="15" customHeight="1">
      <c r="A299" s="106"/>
      <c r="B299" s="12" t="s">
        <v>2</v>
      </c>
      <c r="C299" s="12" t="s">
        <v>2</v>
      </c>
      <c r="D299" s="12" t="s">
        <v>3</v>
      </c>
      <c r="E299" s="12" t="s">
        <v>2</v>
      </c>
      <c r="F299" s="12" t="s">
        <v>3</v>
      </c>
      <c r="G299" s="12" t="s">
        <v>2</v>
      </c>
      <c r="H299" s="13" t="s">
        <v>3</v>
      </c>
      <c r="I299" s="13" t="s">
        <v>2</v>
      </c>
      <c r="J299" s="8"/>
    </row>
    <row r="300" spans="1:9" ht="15" customHeight="1" hidden="1">
      <c r="A300" s="16" t="s">
        <v>32</v>
      </c>
      <c r="B300" s="22">
        <v>0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7">
        <v>0</v>
      </c>
      <c r="I300" s="7">
        <v>0</v>
      </c>
    </row>
    <row r="301" spans="1:9" ht="15" customHeight="1" hidden="1">
      <c r="A301" s="16" t="s">
        <v>33</v>
      </c>
      <c r="B301" s="22">
        <v>0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7">
        <v>0</v>
      </c>
      <c r="I301" s="7">
        <v>21227</v>
      </c>
    </row>
    <row r="302" spans="1:9" ht="15" customHeight="1" hidden="1">
      <c r="A302" s="16" t="s">
        <v>37</v>
      </c>
      <c r="B302" s="22">
        <v>0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7">
        <v>8560</v>
      </c>
    </row>
    <row r="303" spans="1:9" ht="15" customHeight="1" hidden="1">
      <c r="A303" s="16" t="s">
        <v>38</v>
      </c>
      <c r="B303" s="22">
        <v>0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7">
        <v>0</v>
      </c>
      <c r="I303" s="7">
        <v>11604</v>
      </c>
    </row>
    <row r="304" spans="1:9" ht="15.75" customHeight="1" hidden="1">
      <c r="A304" s="54" t="s">
        <v>52</v>
      </c>
      <c r="B304" s="70">
        <v>0</v>
      </c>
      <c r="C304" s="70">
        <v>0</v>
      </c>
      <c r="D304" s="70">
        <v>0</v>
      </c>
      <c r="E304" s="70">
        <v>415</v>
      </c>
      <c r="F304" s="70">
        <v>0</v>
      </c>
      <c r="G304" s="70">
        <v>30</v>
      </c>
      <c r="H304" s="71">
        <v>0</v>
      </c>
      <c r="I304" s="71">
        <v>7549</v>
      </c>
    </row>
    <row r="305" spans="1:9" ht="15.75" customHeight="1" hidden="1">
      <c r="A305" s="54" t="s">
        <v>53</v>
      </c>
      <c r="B305" s="70">
        <v>0</v>
      </c>
      <c r="C305" s="70">
        <v>20</v>
      </c>
      <c r="D305" s="70">
        <v>0</v>
      </c>
      <c r="E305" s="70">
        <v>292</v>
      </c>
      <c r="F305" s="70">
        <v>0</v>
      </c>
      <c r="G305" s="70">
        <v>0</v>
      </c>
      <c r="H305" s="71">
        <v>0</v>
      </c>
      <c r="I305" s="71">
        <v>1933</v>
      </c>
    </row>
    <row r="306" spans="1:9" ht="15.75" customHeight="1" hidden="1">
      <c r="A306" s="54" t="s">
        <v>54</v>
      </c>
      <c r="B306" s="70">
        <v>0</v>
      </c>
      <c r="C306" s="70">
        <v>357</v>
      </c>
      <c r="D306" s="70">
        <v>0</v>
      </c>
      <c r="E306" s="70">
        <v>382</v>
      </c>
      <c r="F306" s="70">
        <v>0</v>
      </c>
      <c r="G306" s="70">
        <v>0</v>
      </c>
      <c r="H306" s="71">
        <v>0</v>
      </c>
      <c r="I306" s="71">
        <v>0</v>
      </c>
    </row>
    <row r="307" spans="1:9" ht="15.75" customHeight="1" hidden="1">
      <c r="A307" s="54" t="s">
        <v>55</v>
      </c>
      <c r="B307" s="70">
        <v>0</v>
      </c>
      <c r="C307" s="70">
        <v>1331</v>
      </c>
      <c r="D307" s="70">
        <v>0</v>
      </c>
      <c r="E307" s="70">
        <v>472</v>
      </c>
      <c r="F307" s="70">
        <v>0</v>
      </c>
      <c r="G307" s="70">
        <v>0</v>
      </c>
      <c r="H307" s="71">
        <v>0</v>
      </c>
      <c r="I307" s="71">
        <v>0</v>
      </c>
    </row>
    <row r="308" spans="1:9" ht="15.75" customHeight="1" hidden="1">
      <c r="A308" s="54" t="s">
        <v>58</v>
      </c>
      <c r="B308" s="70">
        <v>0</v>
      </c>
      <c r="C308" s="70">
        <v>0</v>
      </c>
      <c r="D308" s="70">
        <v>0</v>
      </c>
      <c r="E308" s="70">
        <v>149</v>
      </c>
      <c r="F308" s="70">
        <v>0</v>
      </c>
      <c r="G308" s="70">
        <v>399</v>
      </c>
      <c r="H308" s="71">
        <v>0</v>
      </c>
      <c r="I308" s="71">
        <v>28790</v>
      </c>
    </row>
    <row r="309" spans="1:9" ht="15.75" customHeight="1" hidden="1">
      <c r="A309" s="54" t="s">
        <v>57</v>
      </c>
      <c r="B309" s="70">
        <v>0</v>
      </c>
      <c r="C309" s="70">
        <v>0</v>
      </c>
      <c r="D309" s="70">
        <v>0</v>
      </c>
      <c r="E309" s="70">
        <v>0</v>
      </c>
      <c r="F309" s="70">
        <v>0</v>
      </c>
      <c r="G309" s="70">
        <v>240</v>
      </c>
      <c r="H309" s="70">
        <v>0</v>
      </c>
      <c r="I309" s="71">
        <v>259716</v>
      </c>
    </row>
    <row r="310" spans="1:9" ht="15.75" customHeight="1">
      <c r="A310" s="54" t="s">
        <v>61</v>
      </c>
      <c r="B310" s="70">
        <v>0</v>
      </c>
      <c r="C310" s="70">
        <v>0</v>
      </c>
      <c r="D310" s="70">
        <v>0</v>
      </c>
      <c r="E310" s="70">
        <v>210</v>
      </c>
      <c r="F310" s="70">
        <v>0</v>
      </c>
      <c r="G310" s="70">
        <v>3770</v>
      </c>
      <c r="H310" s="71">
        <v>0</v>
      </c>
      <c r="I310" s="71">
        <v>18894</v>
      </c>
    </row>
    <row r="311" spans="1:9" ht="15.75" customHeight="1">
      <c r="A311" s="54" t="s">
        <v>63</v>
      </c>
      <c r="B311" s="70">
        <v>0</v>
      </c>
      <c r="C311" s="70">
        <v>0</v>
      </c>
      <c r="D311" s="70">
        <v>0</v>
      </c>
      <c r="E311" s="70">
        <v>421</v>
      </c>
      <c r="F311" s="70">
        <v>0</v>
      </c>
      <c r="G311" s="70">
        <v>1717</v>
      </c>
      <c r="H311" s="71">
        <v>0</v>
      </c>
      <c r="I311" s="71">
        <v>19110</v>
      </c>
    </row>
    <row r="312" spans="1:9" ht="15.75" customHeight="1">
      <c r="A312" s="54" t="s">
        <v>83</v>
      </c>
      <c r="B312" s="70">
        <v>0</v>
      </c>
      <c r="C312" s="70">
        <v>2602</v>
      </c>
      <c r="D312" s="70">
        <v>0</v>
      </c>
      <c r="E312" s="70">
        <v>944</v>
      </c>
      <c r="F312" s="70">
        <v>0</v>
      </c>
      <c r="G312" s="70">
        <v>2215</v>
      </c>
      <c r="H312" s="70">
        <v>0</v>
      </c>
      <c r="I312" s="71">
        <v>0</v>
      </c>
    </row>
    <row r="313" spans="1:9" ht="15.75" customHeight="1">
      <c r="A313" s="54" t="s">
        <v>89</v>
      </c>
      <c r="B313" s="70">
        <v>0</v>
      </c>
      <c r="C313" s="70">
        <v>0</v>
      </c>
      <c r="D313" s="70">
        <v>0</v>
      </c>
      <c r="E313" s="70">
        <v>1281</v>
      </c>
      <c r="F313" s="70">
        <v>0</v>
      </c>
      <c r="G313" s="70">
        <v>2510</v>
      </c>
      <c r="H313" s="70">
        <v>0</v>
      </c>
      <c r="I313" s="71">
        <v>0</v>
      </c>
    </row>
    <row r="314" spans="1:9" ht="15.75" customHeight="1">
      <c r="A314" s="77" t="s">
        <v>90</v>
      </c>
      <c r="B314" s="72">
        <v>0</v>
      </c>
      <c r="C314" s="72">
        <v>0</v>
      </c>
      <c r="D314" s="72">
        <v>0</v>
      </c>
      <c r="E314" s="72">
        <v>203</v>
      </c>
      <c r="F314" s="72">
        <v>0</v>
      </c>
      <c r="G314" s="72">
        <v>476</v>
      </c>
      <c r="H314" s="73">
        <v>0</v>
      </c>
      <c r="I314" s="73">
        <v>0</v>
      </c>
    </row>
    <row r="315" spans="1:9" ht="15" customHeight="1">
      <c r="A315" s="80" t="s">
        <v>60</v>
      </c>
      <c r="B315" s="4"/>
      <c r="C315" s="4"/>
      <c r="D315" s="4"/>
      <c r="E315" s="4"/>
      <c r="F315" s="4"/>
      <c r="G315" s="4"/>
      <c r="H315" s="4"/>
      <c r="I315" s="4"/>
    </row>
    <row r="316" spans="1:9" ht="15" customHeight="1">
      <c r="A316" s="75"/>
      <c r="B316" s="4"/>
      <c r="C316" s="4"/>
      <c r="D316" s="4"/>
      <c r="E316" s="4"/>
      <c r="F316" s="4"/>
      <c r="G316" s="4"/>
      <c r="H316" s="4"/>
      <c r="I316" s="4"/>
    </row>
    <row r="317" spans="1:10" s="21" customFormat="1" ht="57.75" customHeight="1">
      <c r="A317" s="74" t="s">
        <v>86</v>
      </c>
      <c r="B317" s="19"/>
      <c r="C317" s="19"/>
      <c r="D317" s="19"/>
      <c r="E317" s="19"/>
      <c r="F317" s="19"/>
      <c r="G317" s="19"/>
      <c r="H317" s="19"/>
      <c r="I317" s="19"/>
      <c r="J317" s="20"/>
    </row>
    <row r="318" spans="1:10" s="9" customFormat="1" ht="15" customHeight="1">
      <c r="A318" s="104" t="s">
        <v>24</v>
      </c>
      <c r="B318" s="24" t="s">
        <v>30</v>
      </c>
      <c r="C318" s="103" t="s">
        <v>40</v>
      </c>
      <c r="D318" s="102"/>
      <c r="E318" s="101" t="s">
        <v>28</v>
      </c>
      <c r="F318" s="102"/>
      <c r="G318" s="103" t="s">
        <v>0</v>
      </c>
      <c r="H318" s="103"/>
      <c r="I318" s="27" t="s">
        <v>35</v>
      </c>
      <c r="J318" s="8"/>
    </row>
    <row r="319" spans="1:10" s="9" customFormat="1" ht="17.25" customHeight="1">
      <c r="A319" s="105"/>
      <c r="B319" s="18" t="s">
        <v>1</v>
      </c>
      <c r="C319" s="10" t="s">
        <v>1</v>
      </c>
      <c r="D319" s="10" t="s">
        <v>41</v>
      </c>
      <c r="E319" s="18" t="s">
        <v>1</v>
      </c>
      <c r="F319" s="10" t="s">
        <v>41</v>
      </c>
      <c r="G319" s="10" t="s">
        <v>1</v>
      </c>
      <c r="H319" s="11" t="s">
        <v>41</v>
      </c>
      <c r="I319" s="11" t="s">
        <v>34</v>
      </c>
      <c r="J319" s="8"/>
    </row>
    <row r="320" spans="1:10" s="9" customFormat="1" ht="15" customHeight="1">
      <c r="A320" s="106"/>
      <c r="B320" s="12" t="s">
        <v>2</v>
      </c>
      <c r="C320" s="12" t="s">
        <v>2</v>
      </c>
      <c r="D320" s="12" t="s">
        <v>3</v>
      </c>
      <c r="E320" s="12" t="s">
        <v>2</v>
      </c>
      <c r="F320" s="12" t="s">
        <v>3</v>
      </c>
      <c r="G320" s="12" t="s">
        <v>2</v>
      </c>
      <c r="H320" s="13" t="s">
        <v>3</v>
      </c>
      <c r="I320" s="13" t="s">
        <v>2</v>
      </c>
      <c r="J320" s="8"/>
    </row>
    <row r="321" spans="1:9" ht="15" customHeight="1" hidden="1">
      <c r="A321" s="16" t="s">
        <v>32</v>
      </c>
      <c r="B321" s="22">
        <v>0</v>
      </c>
      <c r="C321" s="22">
        <v>0</v>
      </c>
      <c r="D321" s="22">
        <v>0</v>
      </c>
      <c r="E321" s="22">
        <v>3177</v>
      </c>
      <c r="F321" s="22">
        <v>1</v>
      </c>
      <c r="G321" s="22">
        <v>0</v>
      </c>
      <c r="H321" s="7">
        <v>0</v>
      </c>
      <c r="I321" s="7">
        <v>2502</v>
      </c>
    </row>
    <row r="322" spans="1:9" ht="15" customHeight="1" hidden="1">
      <c r="A322" s="16" t="s">
        <v>33</v>
      </c>
      <c r="B322" s="22">
        <v>0</v>
      </c>
      <c r="C322" s="22">
        <v>748</v>
      </c>
      <c r="D322" s="22">
        <v>0</v>
      </c>
      <c r="E322" s="22">
        <v>7617</v>
      </c>
      <c r="F322" s="22">
        <v>0</v>
      </c>
      <c r="G322" s="22">
        <v>40</v>
      </c>
      <c r="H322" s="7">
        <v>0</v>
      </c>
      <c r="I322" s="7">
        <v>6823</v>
      </c>
    </row>
    <row r="323" spans="1:9" ht="15" customHeight="1" hidden="1">
      <c r="A323" s="16" t="s">
        <v>37</v>
      </c>
      <c r="B323" s="22">
        <v>0</v>
      </c>
      <c r="C323" s="22">
        <v>1910</v>
      </c>
      <c r="D323" s="22">
        <v>0</v>
      </c>
      <c r="E323" s="22">
        <v>9745</v>
      </c>
      <c r="F323" s="22">
        <v>7</v>
      </c>
      <c r="G323" s="22">
        <v>0</v>
      </c>
      <c r="H323" s="22">
        <v>0</v>
      </c>
      <c r="I323" s="7">
        <v>15995</v>
      </c>
    </row>
    <row r="324" spans="1:9" ht="15" customHeight="1" hidden="1">
      <c r="A324" s="16" t="s">
        <v>38</v>
      </c>
      <c r="B324" s="22">
        <v>0</v>
      </c>
      <c r="C324" s="22">
        <v>210</v>
      </c>
      <c r="D324" s="22">
        <v>0</v>
      </c>
      <c r="E324" s="22">
        <v>7537</v>
      </c>
      <c r="F324" s="22">
        <v>6</v>
      </c>
      <c r="G324" s="22">
        <v>351</v>
      </c>
      <c r="H324" s="7">
        <v>0</v>
      </c>
      <c r="I324" s="7">
        <v>13555</v>
      </c>
    </row>
    <row r="325" spans="1:9" ht="15.75" customHeight="1" hidden="1">
      <c r="A325" s="54" t="s">
        <v>52</v>
      </c>
      <c r="B325" s="70">
        <v>0</v>
      </c>
      <c r="C325" s="70">
        <v>0</v>
      </c>
      <c r="D325" s="70">
        <v>0</v>
      </c>
      <c r="E325" s="70">
        <v>8378</v>
      </c>
      <c r="F325" s="70">
        <v>7</v>
      </c>
      <c r="G325" s="70">
        <v>917</v>
      </c>
      <c r="H325" s="71">
        <v>0</v>
      </c>
      <c r="I325" s="71">
        <v>0</v>
      </c>
    </row>
    <row r="326" spans="1:9" ht="15.75" customHeight="1" hidden="1">
      <c r="A326" s="54" t="s">
        <v>53</v>
      </c>
      <c r="B326" s="70">
        <v>0</v>
      </c>
      <c r="C326" s="70">
        <v>0</v>
      </c>
      <c r="D326" s="70">
        <v>0</v>
      </c>
      <c r="E326" s="70">
        <v>9220</v>
      </c>
      <c r="F326" s="70">
        <v>0</v>
      </c>
      <c r="G326" s="70">
        <v>148</v>
      </c>
      <c r="H326" s="71">
        <v>0</v>
      </c>
      <c r="I326" s="71">
        <v>12825</v>
      </c>
    </row>
    <row r="327" spans="1:9" ht="15.75" customHeight="1" hidden="1">
      <c r="A327" s="54" t="s">
        <v>54</v>
      </c>
      <c r="B327" s="70">
        <v>0</v>
      </c>
      <c r="C327" s="70">
        <v>0</v>
      </c>
      <c r="D327" s="70">
        <v>0</v>
      </c>
      <c r="E327" s="70">
        <v>5343</v>
      </c>
      <c r="F327" s="70">
        <v>0</v>
      </c>
      <c r="G327" s="70">
        <v>341</v>
      </c>
      <c r="H327" s="71">
        <v>0</v>
      </c>
      <c r="I327" s="71">
        <v>0</v>
      </c>
    </row>
    <row r="328" spans="1:9" ht="15.75" customHeight="1" hidden="1">
      <c r="A328" s="54" t="s">
        <v>55</v>
      </c>
      <c r="B328" s="70">
        <v>0</v>
      </c>
      <c r="C328" s="70">
        <v>0</v>
      </c>
      <c r="D328" s="70">
        <v>0</v>
      </c>
      <c r="E328" s="70">
        <v>5740</v>
      </c>
      <c r="F328" s="70">
        <v>9</v>
      </c>
      <c r="G328" s="70">
        <v>124</v>
      </c>
      <c r="H328" s="71">
        <v>0</v>
      </c>
      <c r="I328" s="71">
        <v>1680</v>
      </c>
    </row>
    <row r="329" spans="1:9" ht="15.75" customHeight="1" hidden="1">
      <c r="A329" s="54" t="s">
        <v>58</v>
      </c>
      <c r="B329" s="70">
        <v>0</v>
      </c>
      <c r="C329" s="70">
        <v>0</v>
      </c>
      <c r="D329" s="70">
        <v>0</v>
      </c>
      <c r="E329" s="70">
        <v>5538</v>
      </c>
      <c r="F329" s="70">
        <v>8</v>
      </c>
      <c r="G329" s="70">
        <v>381</v>
      </c>
      <c r="H329" s="71">
        <v>0</v>
      </c>
      <c r="I329" s="71">
        <v>0</v>
      </c>
    </row>
    <row r="330" spans="1:9" ht="15.75" customHeight="1" hidden="1">
      <c r="A330" s="54" t="s">
        <v>57</v>
      </c>
      <c r="B330" s="70">
        <v>0</v>
      </c>
      <c r="C330" s="70">
        <v>0</v>
      </c>
      <c r="D330" s="70">
        <v>0</v>
      </c>
      <c r="E330" s="70">
        <v>2445</v>
      </c>
      <c r="F330" s="70">
        <v>1</v>
      </c>
      <c r="G330" s="70">
        <v>83</v>
      </c>
      <c r="H330" s="70">
        <v>0</v>
      </c>
      <c r="I330" s="71">
        <v>0</v>
      </c>
    </row>
    <row r="331" spans="1:9" ht="15.75" customHeight="1">
      <c r="A331" s="54" t="s">
        <v>61</v>
      </c>
      <c r="B331" s="70">
        <v>0</v>
      </c>
      <c r="C331" s="70">
        <v>0</v>
      </c>
      <c r="D331" s="70">
        <v>0</v>
      </c>
      <c r="E331" s="70">
        <v>2804</v>
      </c>
      <c r="F331" s="70">
        <v>0</v>
      </c>
      <c r="G331" s="70">
        <v>370</v>
      </c>
      <c r="H331" s="71">
        <v>0</v>
      </c>
      <c r="I331" s="71">
        <v>1320</v>
      </c>
    </row>
    <row r="332" spans="1:9" ht="15.75" customHeight="1">
      <c r="A332" s="54" t="s">
        <v>63</v>
      </c>
      <c r="B332" s="70">
        <v>0</v>
      </c>
      <c r="C332" s="70">
        <v>0</v>
      </c>
      <c r="D332" s="70">
        <v>0</v>
      </c>
      <c r="E332" s="70">
        <v>2607</v>
      </c>
      <c r="F332" s="70">
        <v>0</v>
      </c>
      <c r="G332" s="70">
        <v>110</v>
      </c>
      <c r="H332" s="71">
        <v>0</v>
      </c>
      <c r="I332" s="71">
        <v>0</v>
      </c>
    </row>
    <row r="333" spans="1:9" ht="15.75" customHeight="1">
      <c r="A333" s="54" t="s">
        <v>83</v>
      </c>
      <c r="B333" s="70">
        <v>0</v>
      </c>
      <c r="C333" s="70">
        <v>0</v>
      </c>
      <c r="D333" s="70">
        <v>0</v>
      </c>
      <c r="E333" s="70">
        <v>4685</v>
      </c>
      <c r="F333" s="70">
        <v>0</v>
      </c>
      <c r="G333" s="70">
        <v>0</v>
      </c>
      <c r="H333" s="70">
        <v>0</v>
      </c>
      <c r="I333" s="71">
        <v>11000</v>
      </c>
    </row>
    <row r="334" spans="1:9" ht="15.75" customHeight="1">
      <c r="A334" s="54" t="s">
        <v>89</v>
      </c>
      <c r="B334" s="70">
        <v>0</v>
      </c>
      <c r="C334" s="70">
        <v>0</v>
      </c>
      <c r="D334" s="70">
        <v>0</v>
      </c>
      <c r="E334" s="70">
        <v>1873</v>
      </c>
      <c r="F334" s="70">
        <v>0</v>
      </c>
      <c r="G334" s="70">
        <v>122</v>
      </c>
      <c r="H334" s="70">
        <v>0</v>
      </c>
      <c r="I334" s="71">
        <v>5000</v>
      </c>
    </row>
    <row r="335" spans="1:9" ht="15.75" customHeight="1">
      <c r="A335" s="77" t="s">
        <v>90</v>
      </c>
      <c r="B335" s="72">
        <v>0</v>
      </c>
      <c r="C335" s="72">
        <v>0</v>
      </c>
      <c r="D335" s="72">
        <v>0</v>
      </c>
      <c r="E335" s="72">
        <v>723</v>
      </c>
      <c r="F335" s="72">
        <v>0</v>
      </c>
      <c r="G335" s="72">
        <v>0</v>
      </c>
      <c r="H335" s="73">
        <v>0</v>
      </c>
      <c r="I335" s="73">
        <v>6000</v>
      </c>
    </row>
    <row r="336" spans="1:9" ht="15" customHeight="1">
      <c r="A336" s="80" t="s">
        <v>60</v>
      </c>
      <c r="B336" s="4"/>
      <c r="C336" s="4"/>
      <c r="D336" s="4"/>
      <c r="E336" s="4"/>
      <c r="F336" s="4"/>
      <c r="G336" s="4"/>
      <c r="H336" s="4"/>
      <c r="I336" s="4"/>
    </row>
    <row r="337" spans="1:9" ht="15" customHeight="1">
      <c r="A337" s="75"/>
      <c r="B337" s="4"/>
      <c r="C337" s="4"/>
      <c r="D337" s="4"/>
      <c r="E337" s="4"/>
      <c r="F337" s="4"/>
      <c r="G337" s="4"/>
      <c r="H337" s="4"/>
      <c r="I337" s="4"/>
    </row>
    <row r="338" spans="1:10" s="21" customFormat="1" ht="57.75" customHeight="1">
      <c r="A338" s="74" t="s">
        <v>85</v>
      </c>
      <c r="B338" s="19"/>
      <c r="C338" s="19"/>
      <c r="D338" s="19"/>
      <c r="E338" s="19"/>
      <c r="F338" s="19"/>
      <c r="G338" s="19"/>
      <c r="H338" s="19"/>
      <c r="I338" s="19"/>
      <c r="J338" s="20"/>
    </row>
    <row r="339" spans="1:10" s="9" customFormat="1" ht="15" customHeight="1">
      <c r="A339" s="104" t="s">
        <v>24</v>
      </c>
      <c r="B339" s="24" t="s">
        <v>30</v>
      </c>
      <c r="C339" s="103" t="s">
        <v>40</v>
      </c>
      <c r="D339" s="102"/>
      <c r="E339" s="101" t="s">
        <v>28</v>
      </c>
      <c r="F339" s="102"/>
      <c r="G339" s="103" t="s">
        <v>0</v>
      </c>
      <c r="H339" s="103"/>
      <c r="I339" s="27" t="s">
        <v>35</v>
      </c>
      <c r="J339" s="8"/>
    </row>
    <row r="340" spans="1:10" s="9" customFormat="1" ht="17.25" customHeight="1">
      <c r="A340" s="105"/>
      <c r="B340" s="18" t="s">
        <v>1</v>
      </c>
      <c r="C340" s="10" t="s">
        <v>1</v>
      </c>
      <c r="D340" s="10" t="s">
        <v>41</v>
      </c>
      <c r="E340" s="18" t="s">
        <v>1</v>
      </c>
      <c r="F340" s="10" t="s">
        <v>41</v>
      </c>
      <c r="G340" s="10" t="s">
        <v>1</v>
      </c>
      <c r="H340" s="11" t="s">
        <v>41</v>
      </c>
      <c r="I340" s="11" t="s">
        <v>34</v>
      </c>
      <c r="J340" s="8"/>
    </row>
    <row r="341" spans="1:10" s="9" customFormat="1" ht="15" customHeight="1">
      <c r="A341" s="106"/>
      <c r="B341" s="12" t="s">
        <v>2</v>
      </c>
      <c r="C341" s="12" t="s">
        <v>2</v>
      </c>
      <c r="D341" s="12" t="s">
        <v>3</v>
      </c>
      <c r="E341" s="12" t="s">
        <v>2</v>
      </c>
      <c r="F341" s="12" t="s">
        <v>3</v>
      </c>
      <c r="G341" s="12" t="s">
        <v>2</v>
      </c>
      <c r="H341" s="13" t="s">
        <v>3</v>
      </c>
      <c r="I341" s="13" t="s">
        <v>2</v>
      </c>
      <c r="J341" s="8"/>
    </row>
    <row r="342" spans="1:9" ht="15" customHeight="1" hidden="1">
      <c r="A342" s="16" t="s">
        <v>32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7">
        <v>0</v>
      </c>
      <c r="I342" s="7">
        <v>5357</v>
      </c>
    </row>
    <row r="343" spans="1:9" ht="15" customHeight="1" hidden="1">
      <c r="A343" s="16" t="s">
        <v>33</v>
      </c>
      <c r="B343" s="22">
        <v>0</v>
      </c>
      <c r="C343" s="22">
        <v>86</v>
      </c>
      <c r="D343" s="22">
        <v>0</v>
      </c>
      <c r="E343" s="22">
        <v>0</v>
      </c>
      <c r="F343" s="22">
        <v>0</v>
      </c>
      <c r="G343" s="22">
        <v>282</v>
      </c>
      <c r="H343" s="7">
        <v>0</v>
      </c>
      <c r="I343" s="7">
        <v>25786</v>
      </c>
    </row>
    <row r="344" spans="1:9" ht="15" customHeight="1" hidden="1">
      <c r="A344" s="16" t="s">
        <v>37</v>
      </c>
      <c r="B344" s="22">
        <v>0</v>
      </c>
      <c r="C344" s="22">
        <v>0</v>
      </c>
      <c r="D344" s="22">
        <v>0</v>
      </c>
      <c r="E344" s="22">
        <v>2250</v>
      </c>
      <c r="F344" s="22">
        <v>0</v>
      </c>
      <c r="G344" s="22">
        <v>0</v>
      </c>
      <c r="H344" s="22">
        <v>0</v>
      </c>
      <c r="I344" s="7">
        <v>54353</v>
      </c>
    </row>
    <row r="345" spans="1:9" ht="15" customHeight="1" hidden="1">
      <c r="A345" s="16" t="s">
        <v>38</v>
      </c>
      <c r="B345" s="22">
        <v>0</v>
      </c>
      <c r="C345" s="22">
        <v>0</v>
      </c>
      <c r="D345" s="22">
        <v>0</v>
      </c>
      <c r="E345" s="22">
        <v>2875</v>
      </c>
      <c r="F345" s="22">
        <v>0</v>
      </c>
      <c r="G345" s="22">
        <v>0</v>
      </c>
      <c r="H345" s="7">
        <v>0</v>
      </c>
      <c r="I345" s="7">
        <v>16457</v>
      </c>
    </row>
    <row r="346" spans="1:9" ht="15.75" customHeight="1" hidden="1">
      <c r="A346" s="54" t="s">
        <v>52</v>
      </c>
      <c r="B346" s="70">
        <v>0</v>
      </c>
      <c r="C346" s="70">
        <v>606</v>
      </c>
      <c r="D346" s="70">
        <v>0</v>
      </c>
      <c r="E346" s="70">
        <v>3209</v>
      </c>
      <c r="F346" s="70">
        <v>3</v>
      </c>
      <c r="G346" s="70">
        <v>0</v>
      </c>
      <c r="H346" s="71">
        <v>0</v>
      </c>
      <c r="I346" s="71">
        <v>6932</v>
      </c>
    </row>
    <row r="347" spans="1:9" ht="15.75" customHeight="1" hidden="1">
      <c r="A347" s="54" t="s">
        <v>53</v>
      </c>
      <c r="B347" s="70">
        <v>0</v>
      </c>
      <c r="C347" s="70">
        <v>43</v>
      </c>
      <c r="D347" s="70">
        <v>0</v>
      </c>
      <c r="E347" s="70">
        <v>2217</v>
      </c>
      <c r="F347" s="70">
        <v>1</v>
      </c>
      <c r="G347" s="70">
        <v>19</v>
      </c>
      <c r="H347" s="71">
        <v>0</v>
      </c>
      <c r="I347" s="71">
        <v>4982</v>
      </c>
    </row>
    <row r="348" spans="1:9" ht="15.75" customHeight="1" hidden="1">
      <c r="A348" s="54" t="s">
        <v>54</v>
      </c>
      <c r="B348" s="70">
        <v>0</v>
      </c>
      <c r="C348" s="70">
        <v>15</v>
      </c>
      <c r="D348" s="70">
        <v>0</v>
      </c>
      <c r="E348" s="70">
        <v>1658</v>
      </c>
      <c r="F348" s="70">
        <v>0</v>
      </c>
      <c r="G348" s="70">
        <v>0</v>
      </c>
      <c r="H348" s="71">
        <v>0</v>
      </c>
      <c r="I348" s="71">
        <v>1745</v>
      </c>
    </row>
    <row r="349" spans="1:9" ht="15.75" customHeight="1" hidden="1">
      <c r="A349" s="54" t="s">
        <v>55</v>
      </c>
      <c r="B349" s="70">
        <v>0</v>
      </c>
      <c r="C349" s="70">
        <v>45</v>
      </c>
      <c r="D349" s="70">
        <v>2</v>
      </c>
      <c r="E349" s="70">
        <v>1100</v>
      </c>
      <c r="F349" s="70">
        <v>0</v>
      </c>
      <c r="G349" s="70">
        <v>0</v>
      </c>
      <c r="H349" s="71">
        <v>0</v>
      </c>
      <c r="I349" s="71">
        <v>3690</v>
      </c>
    </row>
    <row r="350" spans="1:9" ht="15.75" customHeight="1" hidden="1">
      <c r="A350" s="54" t="s">
        <v>58</v>
      </c>
      <c r="B350" s="70">
        <v>0</v>
      </c>
      <c r="C350" s="70">
        <v>240</v>
      </c>
      <c r="D350" s="70">
        <v>0</v>
      </c>
      <c r="E350" s="70">
        <v>207</v>
      </c>
      <c r="F350" s="70">
        <v>0</v>
      </c>
      <c r="G350" s="70">
        <v>0</v>
      </c>
      <c r="H350" s="71">
        <v>0</v>
      </c>
      <c r="I350" s="71">
        <v>2405</v>
      </c>
    </row>
    <row r="351" spans="1:9" ht="15.75" customHeight="1" hidden="1">
      <c r="A351" s="54" t="s">
        <v>57</v>
      </c>
      <c r="B351" s="70">
        <v>0</v>
      </c>
      <c r="C351" s="70">
        <v>130</v>
      </c>
      <c r="D351" s="70">
        <v>0</v>
      </c>
      <c r="E351" s="70">
        <v>925</v>
      </c>
      <c r="F351" s="70">
        <v>4</v>
      </c>
      <c r="G351" s="70">
        <v>10</v>
      </c>
      <c r="H351" s="70">
        <v>2</v>
      </c>
      <c r="I351" s="71">
        <v>4881</v>
      </c>
    </row>
    <row r="352" spans="1:9" ht="15.75" customHeight="1">
      <c r="A352" s="54" t="s">
        <v>61</v>
      </c>
      <c r="B352" s="70">
        <v>0</v>
      </c>
      <c r="C352" s="70">
        <v>42</v>
      </c>
      <c r="D352" s="70">
        <v>0</v>
      </c>
      <c r="E352" s="70">
        <v>1802</v>
      </c>
      <c r="F352" s="70">
        <v>1</v>
      </c>
      <c r="G352" s="70">
        <v>145</v>
      </c>
      <c r="H352" s="71">
        <v>0</v>
      </c>
      <c r="I352" s="71">
        <v>2257</v>
      </c>
    </row>
    <row r="353" spans="1:9" ht="15.75" customHeight="1">
      <c r="A353" s="54" t="s">
        <v>63</v>
      </c>
      <c r="B353" s="70">
        <v>0</v>
      </c>
      <c r="C353" s="70">
        <v>34</v>
      </c>
      <c r="D353" s="70">
        <v>0</v>
      </c>
      <c r="E353" s="70">
        <v>924</v>
      </c>
      <c r="F353" s="70">
        <v>0</v>
      </c>
      <c r="G353" s="70">
        <v>110</v>
      </c>
      <c r="H353" s="71">
        <v>0</v>
      </c>
      <c r="I353" s="71">
        <v>12345</v>
      </c>
    </row>
    <row r="354" spans="1:9" ht="15.75" customHeight="1">
      <c r="A354" s="54" t="s">
        <v>83</v>
      </c>
      <c r="B354" s="70">
        <v>450</v>
      </c>
      <c r="C354" s="70">
        <v>27</v>
      </c>
      <c r="D354" s="70">
        <v>0</v>
      </c>
      <c r="E354" s="70">
        <v>2270</v>
      </c>
      <c r="F354" s="70">
        <v>4</v>
      </c>
      <c r="G354" s="70">
        <v>0</v>
      </c>
      <c r="H354" s="70">
        <v>0</v>
      </c>
      <c r="I354" s="71">
        <v>20445</v>
      </c>
    </row>
    <row r="355" spans="1:9" ht="15.75" customHeight="1">
      <c r="A355" s="54" t="s">
        <v>89</v>
      </c>
      <c r="B355" s="70">
        <v>0</v>
      </c>
      <c r="C355" s="70">
        <v>20</v>
      </c>
      <c r="D355" s="70">
        <v>0</v>
      </c>
      <c r="E355" s="70">
        <v>831</v>
      </c>
      <c r="F355" s="70">
        <v>0</v>
      </c>
      <c r="G355" s="70">
        <v>0</v>
      </c>
      <c r="H355" s="70">
        <v>0</v>
      </c>
      <c r="I355" s="71">
        <v>38770</v>
      </c>
    </row>
    <row r="356" spans="1:9" ht="15.75" customHeight="1">
      <c r="A356" s="77" t="s">
        <v>90</v>
      </c>
      <c r="B356" s="72">
        <v>0</v>
      </c>
      <c r="C356" s="72">
        <v>0</v>
      </c>
      <c r="D356" s="72">
        <v>2</v>
      </c>
      <c r="E356" s="72">
        <v>438</v>
      </c>
      <c r="F356" s="72">
        <v>1</v>
      </c>
      <c r="G356" s="72">
        <v>0</v>
      </c>
      <c r="H356" s="73">
        <v>0</v>
      </c>
      <c r="I356" s="73">
        <v>70913</v>
      </c>
    </row>
    <row r="357" spans="1:9" ht="15" customHeight="1">
      <c r="A357" s="80" t="s">
        <v>60</v>
      </c>
      <c r="B357" s="4"/>
      <c r="C357" s="4"/>
      <c r="D357" s="4"/>
      <c r="E357" s="4"/>
      <c r="F357" s="4"/>
      <c r="G357" s="4"/>
      <c r="H357" s="4"/>
      <c r="I357" s="4"/>
    </row>
    <row r="358" spans="1:9" ht="15" customHeight="1">
      <c r="A358" s="75"/>
      <c r="B358" s="4"/>
      <c r="C358" s="4"/>
      <c r="D358" s="4"/>
      <c r="E358" s="4"/>
      <c r="F358" s="4"/>
      <c r="G358" s="4"/>
      <c r="H358" s="4"/>
      <c r="I358" s="4"/>
    </row>
    <row r="359" spans="1:10" s="21" customFormat="1" ht="57.75" customHeight="1">
      <c r="A359" s="74" t="s">
        <v>91</v>
      </c>
      <c r="B359" s="19"/>
      <c r="C359" s="19"/>
      <c r="D359" s="19"/>
      <c r="E359" s="19"/>
      <c r="F359" s="19"/>
      <c r="G359" s="19"/>
      <c r="H359" s="19"/>
      <c r="I359" s="19"/>
      <c r="J359" s="20"/>
    </row>
    <row r="360" spans="1:10" s="9" customFormat="1" ht="15" customHeight="1">
      <c r="A360" s="104" t="s">
        <v>24</v>
      </c>
      <c r="B360" s="24" t="s">
        <v>30</v>
      </c>
      <c r="C360" s="103" t="s">
        <v>40</v>
      </c>
      <c r="D360" s="102"/>
      <c r="E360" s="101" t="s">
        <v>28</v>
      </c>
      <c r="F360" s="102"/>
      <c r="G360" s="103" t="s">
        <v>0</v>
      </c>
      <c r="H360" s="103"/>
      <c r="I360" s="27" t="s">
        <v>35</v>
      </c>
      <c r="J360" s="8"/>
    </row>
    <row r="361" spans="1:10" s="9" customFormat="1" ht="17.25" customHeight="1">
      <c r="A361" s="105"/>
      <c r="B361" s="18" t="s">
        <v>1</v>
      </c>
      <c r="C361" s="10" t="s">
        <v>1</v>
      </c>
      <c r="D361" s="10" t="s">
        <v>41</v>
      </c>
      <c r="E361" s="18" t="s">
        <v>1</v>
      </c>
      <c r="F361" s="10" t="s">
        <v>41</v>
      </c>
      <c r="G361" s="10" t="s">
        <v>1</v>
      </c>
      <c r="H361" s="11" t="s">
        <v>41</v>
      </c>
      <c r="I361" s="11" t="s">
        <v>34</v>
      </c>
      <c r="J361" s="8"/>
    </row>
    <row r="362" spans="1:10" s="9" customFormat="1" ht="15" customHeight="1">
      <c r="A362" s="106"/>
      <c r="B362" s="12" t="s">
        <v>2</v>
      </c>
      <c r="C362" s="12" t="s">
        <v>2</v>
      </c>
      <c r="D362" s="12" t="s">
        <v>3</v>
      </c>
      <c r="E362" s="12" t="s">
        <v>2</v>
      </c>
      <c r="F362" s="12" t="s">
        <v>3</v>
      </c>
      <c r="G362" s="12" t="s">
        <v>2</v>
      </c>
      <c r="H362" s="13" t="s">
        <v>3</v>
      </c>
      <c r="I362" s="13" t="s">
        <v>2</v>
      </c>
      <c r="J362" s="8"/>
    </row>
    <row r="363" spans="1:9" ht="15" customHeight="1" hidden="1">
      <c r="A363" s="16" t="s">
        <v>32</v>
      </c>
      <c r="B363" s="22">
        <v>0</v>
      </c>
      <c r="C363" s="22">
        <v>0</v>
      </c>
      <c r="D363" s="22">
        <v>0</v>
      </c>
      <c r="E363" s="22">
        <v>0</v>
      </c>
      <c r="F363" s="22">
        <v>0</v>
      </c>
      <c r="G363" s="22">
        <v>55</v>
      </c>
      <c r="H363" s="7">
        <v>0</v>
      </c>
      <c r="I363" s="7">
        <v>2000</v>
      </c>
    </row>
    <row r="364" spans="1:9" ht="15" customHeight="1" hidden="1">
      <c r="A364" s="16" t="s">
        <v>33</v>
      </c>
      <c r="B364" s="22">
        <v>0</v>
      </c>
      <c r="C364" s="22">
        <v>0</v>
      </c>
      <c r="D364" s="22">
        <v>0</v>
      </c>
      <c r="E364" s="22">
        <v>0</v>
      </c>
      <c r="F364" s="22">
        <v>0</v>
      </c>
      <c r="G364" s="22">
        <v>49</v>
      </c>
      <c r="H364" s="7">
        <v>0</v>
      </c>
      <c r="I364" s="7">
        <v>2400</v>
      </c>
    </row>
    <row r="365" spans="1:9" ht="15" customHeight="1" hidden="1">
      <c r="A365" s="16" t="s">
        <v>37</v>
      </c>
      <c r="B365" s="22">
        <v>0</v>
      </c>
      <c r="C365" s="22">
        <v>0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7">
        <v>2000</v>
      </c>
    </row>
    <row r="366" spans="1:9" ht="15" customHeight="1" hidden="1">
      <c r="A366" s="16" t="s">
        <v>38</v>
      </c>
      <c r="B366" s="22">
        <v>166</v>
      </c>
      <c r="C366" s="22">
        <v>0</v>
      </c>
      <c r="D366" s="22">
        <v>0</v>
      </c>
      <c r="E366" s="22">
        <v>0</v>
      </c>
      <c r="F366" s="22">
        <v>0</v>
      </c>
      <c r="G366" s="22">
        <v>0</v>
      </c>
      <c r="H366" s="7">
        <v>0</v>
      </c>
      <c r="I366" s="7">
        <v>7193</v>
      </c>
    </row>
    <row r="367" spans="1:9" ht="15.75" customHeight="1" hidden="1">
      <c r="A367" s="54" t="s">
        <v>52</v>
      </c>
      <c r="B367" s="70">
        <v>0</v>
      </c>
      <c r="C367" s="70">
        <v>0</v>
      </c>
      <c r="D367" s="70">
        <v>0</v>
      </c>
      <c r="E367" s="70">
        <v>1934</v>
      </c>
      <c r="F367" s="70">
        <v>0</v>
      </c>
      <c r="G367" s="70">
        <v>73</v>
      </c>
      <c r="H367" s="71">
        <v>0</v>
      </c>
      <c r="I367" s="71">
        <v>2300</v>
      </c>
    </row>
    <row r="368" spans="1:9" ht="15.75" customHeight="1" hidden="1">
      <c r="A368" s="54" t="s">
        <v>53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70">
        <v>110</v>
      </c>
      <c r="H368" s="71">
        <v>0</v>
      </c>
      <c r="I368" s="71">
        <v>5303</v>
      </c>
    </row>
    <row r="369" spans="1:9" ht="15.75" customHeight="1" hidden="1">
      <c r="A369" s="54" t="s">
        <v>54</v>
      </c>
      <c r="B369" s="70">
        <v>0</v>
      </c>
      <c r="C369" s="70">
        <v>0</v>
      </c>
      <c r="D369" s="70">
        <v>0</v>
      </c>
      <c r="E369" s="70">
        <v>0</v>
      </c>
      <c r="F369" s="70">
        <v>0</v>
      </c>
      <c r="G369" s="70">
        <v>0</v>
      </c>
      <c r="H369" s="71">
        <v>0</v>
      </c>
      <c r="I369" s="71">
        <v>1700</v>
      </c>
    </row>
    <row r="370" spans="1:9" ht="15.75" customHeight="1" hidden="1">
      <c r="A370" s="54" t="s">
        <v>55</v>
      </c>
      <c r="B370" s="70">
        <v>167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1">
        <v>0</v>
      </c>
      <c r="I370" s="71">
        <v>945</v>
      </c>
    </row>
    <row r="371" spans="1:9" ht="15.75" customHeight="1" hidden="1">
      <c r="A371" s="54" t="s">
        <v>58</v>
      </c>
      <c r="B371" s="70">
        <v>0</v>
      </c>
      <c r="C371" s="70">
        <v>0</v>
      </c>
      <c r="D371" s="70">
        <v>0</v>
      </c>
      <c r="E371" s="70">
        <v>34</v>
      </c>
      <c r="F371" s="70">
        <v>0</v>
      </c>
      <c r="G371" s="70">
        <v>0</v>
      </c>
      <c r="H371" s="71">
        <v>0</v>
      </c>
      <c r="I371" s="71">
        <v>800</v>
      </c>
    </row>
    <row r="372" spans="1:9" ht="15.75" customHeight="1" hidden="1">
      <c r="A372" s="54" t="s">
        <v>57</v>
      </c>
      <c r="B372" s="70">
        <v>0</v>
      </c>
      <c r="C372" s="70">
        <v>186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1">
        <v>3852</v>
      </c>
    </row>
    <row r="373" spans="1:9" ht="15.75" customHeight="1">
      <c r="A373" s="54" t="s">
        <v>61</v>
      </c>
      <c r="B373" s="70">
        <v>0</v>
      </c>
      <c r="C373" s="70">
        <v>0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1">
        <v>0</v>
      </c>
    </row>
    <row r="374" spans="1:9" ht="15.75" customHeight="1">
      <c r="A374" s="54" t="s">
        <v>63</v>
      </c>
      <c r="B374" s="70">
        <v>0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1">
        <v>500</v>
      </c>
    </row>
    <row r="375" spans="1:9" ht="15.75" customHeight="1">
      <c r="A375" s="54" t="s">
        <v>83</v>
      </c>
      <c r="B375" s="70">
        <v>0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1">
        <v>700</v>
      </c>
    </row>
    <row r="376" spans="1:9" ht="15.75" customHeight="1">
      <c r="A376" s="54" t="s">
        <v>89</v>
      </c>
      <c r="B376" s="70">
        <v>0</v>
      </c>
      <c r="C376" s="70">
        <v>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1">
        <v>600</v>
      </c>
    </row>
    <row r="377" spans="1:9" ht="15.75" customHeight="1">
      <c r="A377" s="77" t="s">
        <v>90</v>
      </c>
      <c r="B377" s="72">
        <v>0</v>
      </c>
      <c r="C377" s="72">
        <v>80</v>
      </c>
      <c r="D377" s="72">
        <v>0</v>
      </c>
      <c r="E377" s="72">
        <v>0</v>
      </c>
      <c r="F377" s="72">
        <v>0</v>
      </c>
      <c r="G377" s="72">
        <v>0</v>
      </c>
      <c r="H377" s="73">
        <v>0</v>
      </c>
      <c r="I377" s="73">
        <v>1308</v>
      </c>
    </row>
    <row r="378" spans="1:9" ht="15" customHeight="1">
      <c r="A378" s="80" t="s">
        <v>60</v>
      </c>
      <c r="B378" s="4"/>
      <c r="C378" s="4"/>
      <c r="D378" s="4"/>
      <c r="E378" s="4"/>
      <c r="F378" s="4"/>
      <c r="G378" s="4"/>
      <c r="H378" s="4"/>
      <c r="I378" s="4"/>
    </row>
    <row r="379" spans="1:9" ht="15" customHeight="1">
      <c r="A379" s="75"/>
      <c r="B379" s="4"/>
      <c r="C379" s="4"/>
      <c r="D379" s="4"/>
      <c r="E379" s="4"/>
      <c r="F379" s="4"/>
      <c r="G379" s="4"/>
      <c r="H379" s="4"/>
      <c r="I379" s="4"/>
    </row>
    <row r="380" spans="1:10" s="21" customFormat="1" ht="57.75" customHeight="1">
      <c r="A380" s="74" t="s">
        <v>79</v>
      </c>
      <c r="B380" s="19"/>
      <c r="C380" s="19"/>
      <c r="D380" s="19"/>
      <c r="E380" s="19"/>
      <c r="F380" s="19"/>
      <c r="G380" s="19"/>
      <c r="H380" s="19"/>
      <c r="I380" s="19"/>
      <c r="J380" s="20"/>
    </row>
    <row r="381" spans="1:10" s="9" customFormat="1" ht="15" customHeight="1">
      <c r="A381" s="104" t="s">
        <v>24</v>
      </c>
      <c r="B381" s="24" t="s">
        <v>30</v>
      </c>
      <c r="C381" s="103" t="s">
        <v>40</v>
      </c>
      <c r="D381" s="102"/>
      <c r="E381" s="101" t="s">
        <v>28</v>
      </c>
      <c r="F381" s="102"/>
      <c r="G381" s="103" t="s">
        <v>0</v>
      </c>
      <c r="H381" s="103"/>
      <c r="I381" s="27" t="s">
        <v>35</v>
      </c>
      <c r="J381" s="8"/>
    </row>
    <row r="382" spans="1:10" s="9" customFormat="1" ht="17.25" customHeight="1">
      <c r="A382" s="105"/>
      <c r="B382" s="18" t="s">
        <v>1</v>
      </c>
      <c r="C382" s="10" t="s">
        <v>1</v>
      </c>
      <c r="D382" s="10" t="s">
        <v>41</v>
      </c>
      <c r="E382" s="18" t="s">
        <v>1</v>
      </c>
      <c r="F382" s="10" t="s">
        <v>41</v>
      </c>
      <c r="G382" s="10" t="s">
        <v>1</v>
      </c>
      <c r="H382" s="11" t="s">
        <v>41</v>
      </c>
      <c r="I382" s="11" t="s">
        <v>34</v>
      </c>
      <c r="J382" s="8"/>
    </row>
    <row r="383" spans="1:10" s="9" customFormat="1" ht="15" customHeight="1">
      <c r="A383" s="106"/>
      <c r="B383" s="12" t="s">
        <v>2</v>
      </c>
      <c r="C383" s="12" t="s">
        <v>2</v>
      </c>
      <c r="D383" s="12" t="s">
        <v>3</v>
      </c>
      <c r="E383" s="12" t="s">
        <v>2</v>
      </c>
      <c r="F383" s="12" t="s">
        <v>3</v>
      </c>
      <c r="G383" s="12" t="s">
        <v>2</v>
      </c>
      <c r="H383" s="13" t="s">
        <v>3</v>
      </c>
      <c r="I383" s="13" t="s">
        <v>2</v>
      </c>
      <c r="J383" s="8"/>
    </row>
    <row r="384" spans="1:9" ht="15" customHeight="1" hidden="1">
      <c r="A384" s="16" t="s">
        <v>32</v>
      </c>
      <c r="B384" s="22">
        <v>4555</v>
      </c>
      <c r="C384" s="22">
        <v>9800</v>
      </c>
      <c r="D384" s="22">
        <v>0</v>
      </c>
      <c r="E384" s="22">
        <v>380</v>
      </c>
      <c r="F384" s="22">
        <v>0</v>
      </c>
      <c r="G384" s="22">
        <v>0</v>
      </c>
      <c r="H384" s="7">
        <v>0</v>
      </c>
      <c r="I384" s="7">
        <v>6570</v>
      </c>
    </row>
    <row r="385" spans="1:9" ht="15" customHeight="1" hidden="1">
      <c r="A385" s="16" t="s">
        <v>33</v>
      </c>
      <c r="B385" s="22">
        <v>815</v>
      </c>
      <c r="C385" s="22">
        <v>0</v>
      </c>
      <c r="D385" s="22">
        <v>0</v>
      </c>
      <c r="E385" s="22">
        <v>4130</v>
      </c>
      <c r="F385" s="22">
        <v>0</v>
      </c>
      <c r="G385" s="22">
        <v>0</v>
      </c>
      <c r="H385" s="7">
        <v>0</v>
      </c>
      <c r="I385" s="7">
        <v>23500</v>
      </c>
    </row>
    <row r="386" spans="1:9" ht="15" customHeight="1" hidden="1">
      <c r="A386" s="16" t="s">
        <v>37</v>
      </c>
      <c r="B386" s="22">
        <v>332</v>
      </c>
      <c r="C386" s="22">
        <v>36</v>
      </c>
      <c r="D386" s="22">
        <v>0</v>
      </c>
      <c r="E386" s="22">
        <v>354</v>
      </c>
      <c r="F386" s="22">
        <v>0</v>
      </c>
      <c r="G386" s="22">
        <v>150</v>
      </c>
      <c r="H386" s="22">
        <v>0</v>
      </c>
      <c r="I386" s="7">
        <v>35130</v>
      </c>
    </row>
    <row r="387" spans="1:9" ht="15" customHeight="1" hidden="1">
      <c r="A387" s="16" t="s">
        <v>38</v>
      </c>
      <c r="B387" s="22">
        <v>0</v>
      </c>
      <c r="C387" s="22">
        <v>36</v>
      </c>
      <c r="D387" s="22">
        <v>0</v>
      </c>
      <c r="E387" s="22">
        <v>0</v>
      </c>
      <c r="F387" s="22">
        <v>0</v>
      </c>
      <c r="G387" s="22">
        <v>0</v>
      </c>
      <c r="H387" s="7">
        <v>0</v>
      </c>
      <c r="I387" s="7">
        <v>32171</v>
      </c>
    </row>
    <row r="388" spans="1:9" ht="15.75" customHeight="1" hidden="1">
      <c r="A388" s="54" t="s">
        <v>52</v>
      </c>
      <c r="B388" s="70">
        <v>926</v>
      </c>
      <c r="C388" s="70">
        <v>0</v>
      </c>
      <c r="D388" s="70">
        <v>0</v>
      </c>
      <c r="E388" s="70">
        <v>670</v>
      </c>
      <c r="F388" s="70">
        <v>2</v>
      </c>
      <c r="G388" s="70">
        <v>0</v>
      </c>
      <c r="H388" s="71">
        <v>0</v>
      </c>
      <c r="I388" s="71">
        <v>8000</v>
      </c>
    </row>
    <row r="389" spans="1:9" ht="15.75" customHeight="1" hidden="1">
      <c r="A389" s="54" t="s">
        <v>53</v>
      </c>
      <c r="B389" s="70">
        <v>210</v>
      </c>
      <c r="C389" s="70">
        <v>0</v>
      </c>
      <c r="D389" s="70">
        <v>0</v>
      </c>
      <c r="E389" s="70">
        <v>1586</v>
      </c>
      <c r="F389" s="70">
        <v>0</v>
      </c>
      <c r="G389" s="70">
        <v>0</v>
      </c>
      <c r="H389" s="71">
        <v>0</v>
      </c>
      <c r="I389" s="71">
        <v>9000</v>
      </c>
    </row>
    <row r="390" spans="1:9" ht="15.75" customHeight="1" hidden="1">
      <c r="A390" s="54" t="s">
        <v>54</v>
      </c>
      <c r="B390" s="70">
        <v>137</v>
      </c>
      <c r="C390" s="70">
        <v>0</v>
      </c>
      <c r="D390" s="70">
        <v>0</v>
      </c>
      <c r="E390" s="70">
        <v>936</v>
      </c>
      <c r="F390" s="70">
        <v>1</v>
      </c>
      <c r="G390" s="70">
        <v>292</v>
      </c>
      <c r="H390" s="71">
        <v>0</v>
      </c>
      <c r="I390" s="71">
        <v>8500</v>
      </c>
    </row>
    <row r="391" spans="1:9" ht="15.75" customHeight="1" hidden="1">
      <c r="A391" s="54" t="s">
        <v>55</v>
      </c>
      <c r="B391" s="70">
        <v>1499</v>
      </c>
      <c r="C391" s="70">
        <v>200</v>
      </c>
      <c r="D391" s="70">
        <v>0</v>
      </c>
      <c r="E391" s="70">
        <v>775</v>
      </c>
      <c r="F391" s="70">
        <v>5</v>
      </c>
      <c r="G391" s="70">
        <v>187</v>
      </c>
      <c r="H391" s="71">
        <v>0</v>
      </c>
      <c r="I391" s="71">
        <v>5400</v>
      </c>
    </row>
    <row r="392" spans="1:9" ht="15.75" customHeight="1" hidden="1">
      <c r="A392" s="54" t="s">
        <v>58</v>
      </c>
      <c r="B392" s="70">
        <v>0</v>
      </c>
      <c r="C392" s="70">
        <v>50</v>
      </c>
      <c r="D392" s="70">
        <v>0</v>
      </c>
      <c r="E392" s="70">
        <v>567</v>
      </c>
      <c r="F392" s="70">
        <v>0</v>
      </c>
      <c r="G392" s="70">
        <v>0</v>
      </c>
      <c r="H392" s="71">
        <v>0</v>
      </c>
      <c r="I392" s="71">
        <v>4500</v>
      </c>
    </row>
    <row r="393" spans="1:9" ht="15.75" customHeight="1" hidden="1">
      <c r="A393" s="54" t="s">
        <v>57</v>
      </c>
      <c r="B393" s="70">
        <v>0</v>
      </c>
      <c r="C393" s="70">
        <v>39</v>
      </c>
      <c r="D393" s="70">
        <v>0</v>
      </c>
      <c r="E393" s="70">
        <v>523</v>
      </c>
      <c r="F393" s="70">
        <v>0</v>
      </c>
      <c r="G393" s="70">
        <v>0</v>
      </c>
      <c r="H393" s="70">
        <v>0</v>
      </c>
      <c r="I393" s="71">
        <v>26500</v>
      </c>
    </row>
    <row r="394" spans="1:9" ht="15.75" customHeight="1">
      <c r="A394" s="54" t="s">
        <v>61</v>
      </c>
      <c r="B394" s="70">
        <v>0</v>
      </c>
      <c r="C394" s="70">
        <v>550</v>
      </c>
      <c r="D394" s="70">
        <v>0</v>
      </c>
      <c r="E394" s="70">
        <v>394</v>
      </c>
      <c r="F394" s="70">
        <v>0</v>
      </c>
      <c r="G394" s="70">
        <v>0</v>
      </c>
      <c r="H394" s="71">
        <v>0</v>
      </c>
      <c r="I394" s="71">
        <v>11174</v>
      </c>
    </row>
    <row r="395" spans="1:9" ht="15.75" customHeight="1">
      <c r="A395" s="54" t="s">
        <v>63</v>
      </c>
      <c r="B395" s="70">
        <v>0</v>
      </c>
      <c r="C395" s="70">
        <v>0</v>
      </c>
      <c r="D395" s="70">
        <v>0</v>
      </c>
      <c r="E395" s="70">
        <v>92</v>
      </c>
      <c r="F395" s="70">
        <v>0</v>
      </c>
      <c r="G395" s="70">
        <v>0</v>
      </c>
      <c r="H395" s="71">
        <v>0</v>
      </c>
      <c r="I395" s="71">
        <v>15688</v>
      </c>
    </row>
    <row r="396" spans="1:9" ht="15.75" customHeight="1">
      <c r="A396" s="54" t="s">
        <v>83</v>
      </c>
      <c r="B396" s="70">
        <v>0</v>
      </c>
      <c r="C396" s="70">
        <v>0</v>
      </c>
      <c r="D396" s="70">
        <v>0</v>
      </c>
      <c r="E396" s="70">
        <v>0</v>
      </c>
      <c r="F396" s="70">
        <v>0</v>
      </c>
      <c r="G396" s="70">
        <v>0</v>
      </c>
      <c r="H396" s="70">
        <v>0</v>
      </c>
      <c r="I396" s="71">
        <v>19088</v>
      </c>
    </row>
    <row r="397" spans="1:9" ht="15.75" customHeight="1">
      <c r="A397" s="54" t="s">
        <v>89</v>
      </c>
      <c r="B397" s="70">
        <v>423</v>
      </c>
      <c r="C397" s="70">
        <v>0</v>
      </c>
      <c r="D397" s="70">
        <v>0</v>
      </c>
      <c r="E397" s="70">
        <v>0</v>
      </c>
      <c r="F397" s="70">
        <v>0</v>
      </c>
      <c r="G397" s="70">
        <v>30</v>
      </c>
      <c r="H397" s="70">
        <v>0</v>
      </c>
      <c r="I397" s="71">
        <v>23173</v>
      </c>
    </row>
    <row r="398" spans="1:9" ht="15.75" customHeight="1">
      <c r="A398" s="77" t="s">
        <v>90</v>
      </c>
      <c r="B398" s="72">
        <v>512</v>
      </c>
      <c r="C398" s="72">
        <v>0</v>
      </c>
      <c r="D398" s="72">
        <v>0</v>
      </c>
      <c r="E398" s="72">
        <v>0</v>
      </c>
      <c r="F398" s="72">
        <v>0</v>
      </c>
      <c r="G398" s="72">
        <v>180</v>
      </c>
      <c r="H398" s="73">
        <v>0</v>
      </c>
      <c r="I398" s="73">
        <v>38054</v>
      </c>
    </row>
    <row r="399" spans="1:9" ht="15" customHeight="1">
      <c r="A399" s="80" t="s">
        <v>60</v>
      </c>
      <c r="B399" s="4"/>
      <c r="C399" s="4"/>
      <c r="D399" s="4"/>
      <c r="E399" s="4"/>
      <c r="F399" s="4"/>
      <c r="G399" s="4"/>
      <c r="H399" s="4"/>
      <c r="I399" s="4"/>
    </row>
    <row r="400" spans="1:9" ht="15" customHeight="1">
      <c r="A400" s="75"/>
      <c r="B400" s="4"/>
      <c r="C400" s="4"/>
      <c r="D400" s="4"/>
      <c r="E400" s="4"/>
      <c r="F400" s="4"/>
      <c r="G400" s="4"/>
      <c r="H400" s="4"/>
      <c r="I400" s="4"/>
    </row>
    <row r="401" spans="1:10" s="21" customFormat="1" ht="57.75" customHeight="1">
      <c r="A401" s="74" t="s">
        <v>75</v>
      </c>
      <c r="B401" s="19"/>
      <c r="C401" s="19"/>
      <c r="D401" s="19"/>
      <c r="E401" s="19"/>
      <c r="F401" s="19"/>
      <c r="G401" s="19"/>
      <c r="H401" s="19"/>
      <c r="I401" s="19"/>
      <c r="J401" s="20"/>
    </row>
    <row r="402" spans="1:10" s="9" customFormat="1" ht="15" customHeight="1">
      <c r="A402" s="104" t="s">
        <v>24</v>
      </c>
      <c r="B402" s="24" t="s">
        <v>30</v>
      </c>
      <c r="C402" s="103" t="s">
        <v>40</v>
      </c>
      <c r="D402" s="102"/>
      <c r="E402" s="101" t="s">
        <v>28</v>
      </c>
      <c r="F402" s="102"/>
      <c r="G402" s="103" t="s">
        <v>0</v>
      </c>
      <c r="H402" s="103"/>
      <c r="I402" s="27" t="s">
        <v>35</v>
      </c>
      <c r="J402" s="8"/>
    </row>
    <row r="403" spans="1:10" s="9" customFormat="1" ht="17.25" customHeight="1">
      <c r="A403" s="105"/>
      <c r="B403" s="18" t="s">
        <v>1</v>
      </c>
      <c r="C403" s="10" t="s">
        <v>1</v>
      </c>
      <c r="D403" s="10" t="s">
        <v>41</v>
      </c>
      <c r="E403" s="18" t="s">
        <v>1</v>
      </c>
      <c r="F403" s="10" t="s">
        <v>41</v>
      </c>
      <c r="G403" s="10" t="s">
        <v>1</v>
      </c>
      <c r="H403" s="11" t="s">
        <v>41</v>
      </c>
      <c r="I403" s="11" t="s">
        <v>34</v>
      </c>
      <c r="J403" s="8"/>
    </row>
    <row r="404" spans="1:10" s="9" customFormat="1" ht="15" customHeight="1">
      <c r="A404" s="106"/>
      <c r="B404" s="12" t="s">
        <v>2</v>
      </c>
      <c r="C404" s="12" t="s">
        <v>2</v>
      </c>
      <c r="D404" s="12" t="s">
        <v>3</v>
      </c>
      <c r="E404" s="12" t="s">
        <v>2</v>
      </c>
      <c r="F404" s="12" t="s">
        <v>3</v>
      </c>
      <c r="G404" s="12" t="s">
        <v>2</v>
      </c>
      <c r="H404" s="13" t="s">
        <v>3</v>
      </c>
      <c r="I404" s="13" t="s">
        <v>2</v>
      </c>
      <c r="J404" s="8"/>
    </row>
    <row r="405" spans="1:9" ht="15" customHeight="1" hidden="1">
      <c r="A405" s="16" t="s">
        <v>32</v>
      </c>
      <c r="B405" s="22">
        <v>0</v>
      </c>
      <c r="C405" s="22">
        <v>0</v>
      </c>
      <c r="D405" s="22">
        <v>0</v>
      </c>
      <c r="E405" s="22">
        <v>0</v>
      </c>
      <c r="F405" s="22">
        <v>0</v>
      </c>
      <c r="G405" s="22">
        <v>184</v>
      </c>
      <c r="H405" s="7">
        <v>0</v>
      </c>
      <c r="I405" s="7">
        <v>0</v>
      </c>
    </row>
    <row r="406" spans="1:9" ht="15" customHeight="1" hidden="1">
      <c r="A406" s="16" t="s">
        <v>33</v>
      </c>
      <c r="B406" s="22">
        <v>0</v>
      </c>
      <c r="C406" s="22">
        <v>3193</v>
      </c>
      <c r="D406" s="22">
        <v>0</v>
      </c>
      <c r="E406" s="22">
        <v>93</v>
      </c>
      <c r="F406" s="22">
        <v>1</v>
      </c>
      <c r="G406" s="22">
        <v>0</v>
      </c>
      <c r="H406" s="7">
        <v>0</v>
      </c>
      <c r="I406" s="7">
        <v>2314</v>
      </c>
    </row>
    <row r="407" spans="1:9" ht="15" customHeight="1" hidden="1">
      <c r="A407" s="16" t="s">
        <v>37</v>
      </c>
      <c r="B407" s="22">
        <v>0</v>
      </c>
      <c r="C407" s="22">
        <v>217</v>
      </c>
      <c r="D407" s="22">
        <v>0</v>
      </c>
      <c r="E407" s="22">
        <v>1650</v>
      </c>
      <c r="F407" s="22">
        <v>0</v>
      </c>
      <c r="G407" s="22">
        <v>522</v>
      </c>
      <c r="H407" s="22">
        <v>0</v>
      </c>
      <c r="I407" s="7">
        <v>2700</v>
      </c>
    </row>
    <row r="408" spans="1:9" ht="15" customHeight="1" hidden="1">
      <c r="A408" s="16" t="s">
        <v>38</v>
      </c>
      <c r="B408" s="22">
        <v>0</v>
      </c>
      <c r="C408" s="22">
        <v>4190</v>
      </c>
      <c r="D408" s="22">
        <v>0</v>
      </c>
      <c r="E408" s="22">
        <v>259</v>
      </c>
      <c r="F408" s="22">
        <v>0</v>
      </c>
      <c r="G408" s="22">
        <v>250</v>
      </c>
      <c r="H408" s="7">
        <v>0</v>
      </c>
      <c r="I408" s="7">
        <v>4213</v>
      </c>
    </row>
    <row r="409" spans="1:9" ht="15.75" customHeight="1" hidden="1">
      <c r="A409" s="54" t="s">
        <v>52</v>
      </c>
      <c r="B409" s="70">
        <v>346</v>
      </c>
      <c r="C409" s="70">
        <v>5600</v>
      </c>
      <c r="D409" s="70">
        <v>0</v>
      </c>
      <c r="E409" s="70">
        <v>72</v>
      </c>
      <c r="F409" s="70">
        <v>0</v>
      </c>
      <c r="G409" s="70">
        <v>171</v>
      </c>
      <c r="H409" s="71">
        <v>0</v>
      </c>
      <c r="I409" s="71">
        <v>7233</v>
      </c>
    </row>
    <row r="410" spans="1:9" ht="15.75" customHeight="1" hidden="1">
      <c r="A410" s="54" t="s">
        <v>53</v>
      </c>
      <c r="B410" s="70">
        <v>0</v>
      </c>
      <c r="C410" s="70">
        <v>5850</v>
      </c>
      <c r="D410" s="70">
        <v>0</v>
      </c>
      <c r="E410" s="70">
        <v>175</v>
      </c>
      <c r="F410" s="70">
        <v>0</v>
      </c>
      <c r="G410" s="70">
        <v>0</v>
      </c>
      <c r="H410" s="71">
        <v>0</v>
      </c>
      <c r="I410" s="71">
        <v>4000</v>
      </c>
    </row>
    <row r="411" spans="1:9" ht="15.75" customHeight="1" hidden="1">
      <c r="A411" s="54" t="s">
        <v>54</v>
      </c>
      <c r="B411" s="70">
        <v>0</v>
      </c>
      <c r="C411" s="70">
        <v>0</v>
      </c>
      <c r="D411" s="70">
        <v>0</v>
      </c>
      <c r="E411" s="70">
        <v>3445</v>
      </c>
      <c r="F411" s="70">
        <v>0</v>
      </c>
      <c r="G411" s="70">
        <v>100</v>
      </c>
      <c r="H411" s="71">
        <v>0</v>
      </c>
      <c r="I411" s="71">
        <v>2000</v>
      </c>
    </row>
    <row r="412" spans="1:9" ht="15.75" customHeight="1" hidden="1">
      <c r="A412" s="54" t="s">
        <v>55</v>
      </c>
      <c r="B412" s="70">
        <v>0</v>
      </c>
      <c r="C412" s="70">
        <v>0</v>
      </c>
      <c r="D412" s="70">
        <v>0</v>
      </c>
      <c r="E412" s="70">
        <v>560</v>
      </c>
      <c r="F412" s="70">
        <v>0</v>
      </c>
      <c r="G412" s="70">
        <v>200</v>
      </c>
      <c r="H412" s="71">
        <v>0</v>
      </c>
      <c r="I412" s="71">
        <v>2000</v>
      </c>
    </row>
    <row r="413" spans="1:9" ht="15.75" customHeight="1" hidden="1">
      <c r="A413" s="54" t="s">
        <v>58</v>
      </c>
      <c r="B413" s="70">
        <v>0</v>
      </c>
      <c r="C413" s="70">
        <v>0</v>
      </c>
      <c r="D413" s="70">
        <v>0</v>
      </c>
      <c r="E413" s="70">
        <v>837</v>
      </c>
      <c r="F413" s="70">
        <v>0</v>
      </c>
      <c r="G413" s="70">
        <v>0</v>
      </c>
      <c r="H413" s="71">
        <v>0</v>
      </c>
      <c r="I413" s="71">
        <v>10145</v>
      </c>
    </row>
    <row r="414" spans="1:9" ht="15.75" customHeight="1" hidden="1">
      <c r="A414" s="54" t="s">
        <v>57</v>
      </c>
      <c r="B414" s="70">
        <v>0</v>
      </c>
      <c r="C414" s="70">
        <v>200</v>
      </c>
      <c r="D414" s="70">
        <v>0</v>
      </c>
      <c r="E414" s="70">
        <v>452</v>
      </c>
      <c r="F414" s="70">
        <v>0</v>
      </c>
      <c r="G414" s="70">
        <v>0</v>
      </c>
      <c r="H414" s="70">
        <v>0</v>
      </c>
      <c r="I414" s="71">
        <v>7670</v>
      </c>
    </row>
    <row r="415" spans="1:9" ht="15.75" customHeight="1">
      <c r="A415" s="54" t="s">
        <v>61</v>
      </c>
      <c r="B415" s="70">
        <v>0</v>
      </c>
      <c r="C415" s="70">
        <v>100</v>
      </c>
      <c r="D415" s="70">
        <v>0</v>
      </c>
      <c r="E415" s="70">
        <v>320</v>
      </c>
      <c r="F415" s="70">
        <v>0</v>
      </c>
      <c r="G415" s="70">
        <v>0</v>
      </c>
      <c r="H415" s="71">
        <v>0</v>
      </c>
      <c r="I415" s="71">
        <v>14400</v>
      </c>
    </row>
    <row r="416" spans="1:9" ht="15.75" customHeight="1">
      <c r="A416" s="54" t="s">
        <v>63</v>
      </c>
      <c r="B416" s="70">
        <v>0</v>
      </c>
      <c r="C416" s="70">
        <v>54</v>
      </c>
      <c r="D416" s="70">
        <v>0</v>
      </c>
      <c r="E416" s="70">
        <v>0</v>
      </c>
      <c r="F416" s="70">
        <v>0</v>
      </c>
      <c r="G416" s="70">
        <v>0</v>
      </c>
      <c r="H416" s="71">
        <v>0</v>
      </c>
      <c r="I416" s="71">
        <v>16000</v>
      </c>
    </row>
    <row r="417" spans="1:9" ht="15.75" customHeight="1">
      <c r="A417" s="54" t="s">
        <v>83</v>
      </c>
      <c r="B417" s="70">
        <v>88</v>
      </c>
      <c r="C417" s="70">
        <v>80</v>
      </c>
      <c r="D417" s="70">
        <v>0</v>
      </c>
      <c r="E417" s="70">
        <v>230</v>
      </c>
      <c r="F417" s="70">
        <v>0</v>
      </c>
      <c r="G417" s="70">
        <v>0</v>
      </c>
      <c r="H417" s="70">
        <v>0</v>
      </c>
      <c r="I417" s="71">
        <v>17830</v>
      </c>
    </row>
    <row r="418" spans="1:9" ht="15.75" customHeight="1">
      <c r="A418" s="54" t="s">
        <v>89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1">
        <v>12502</v>
      </c>
    </row>
    <row r="419" spans="1:9" ht="15.75" customHeight="1">
      <c r="A419" s="77" t="s">
        <v>90</v>
      </c>
      <c r="B419" s="72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3">
        <v>0</v>
      </c>
      <c r="I419" s="73">
        <v>21540</v>
      </c>
    </row>
    <row r="420" spans="1:9" ht="15" customHeight="1">
      <c r="A420" s="80" t="s">
        <v>60</v>
      </c>
      <c r="B420" s="4"/>
      <c r="C420" s="4"/>
      <c r="D420" s="4"/>
      <c r="E420" s="4"/>
      <c r="F420" s="4"/>
      <c r="G420" s="4"/>
      <c r="H420" s="4"/>
      <c r="I420" s="4"/>
    </row>
    <row r="421" spans="1:9" ht="15" customHeight="1">
      <c r="A421" s="75"/>
      <c r="B421" s="4"/>
      <c r="C421" s="4"/>
      <c r="D421" s="4"/>
      <c r="E421" s="4"/>
      <c r="F421" s="4"/>
      <c r="G421" s="4"/>
      <c r="H421" s="4"/>
      <c r="I421" s="4"/>
    </row>
    <row r="422" spans="1:10" s="21" customFormat="1" ht="57.75" customHeight="1">
      <c r="A422" s="74" t="s">
        <v>93</v>
      </c>
      <c r="B422" s="19"/>
      <c r="C422" s="19"/>
      <c r="D422" s="19"/>
      <c r="E422" s="19"/>
      <c r="F422" s="19"/>
      <c r="G422" s="19"/>
      <c r="H422" s="19"/>
      <c r="I422" s="19"/>
      <c r="J422" s="20"/>
    </row>
    <row r="423" spans="1:10" s="9" customFormat="1" ht="15" customHeight="1">
      <c r="A423" s="104" t="s">
        <v>24</v>
      </c>
      <c r="B423" s="24" t="s">
        <v>30</v>
      </c>
      <c r="C423" s="103" t="s">
        <v>40</v>
      </c>
      <c r="D423" s="102"/>
      <c r="E423" s="101" t="s">
        <v>28</v>
      </c>
      <c r="F423" s="102"/>
      <c r="G423" s="103" t="s">
        <v>0</v>
      </c>
      <c r="H423" s="103"/>
      <c r="I423" s="27" t="s">
        <v>35</v>
      </c>
      <c r="J423" s="8"/>
    </row>
    <row r="424" spans="1:10" s="9" customFormat="1" ht="17.25" customHeight="1">
      <c r="A424" s="105"/>
      <c r="B424" s="18" t="s">
        <v>1</v>
      </c>
      <c r="C424" s="10" t="s">
        <v>1</v>
      </c>
      <c r="D424" s="10" t="s">
        <v>41</v>
      </c>
      <c r="E424" s="18" t="s">
        <v>1</v>
      </c>
      <c r="F424" s="10" t="s">
        <v>41</v>
      </c>
      <c r="G424" s="10" t="s">
        <v>1</v>
      </c>
      <c r="H424" s="11" t="s">
        <v>41</v>
      </c>
      <c r="I424" s="11" t="s">
        <v>34</v>
      </c>
      <c r="J424" s="8"/>
    </row>
    <row r="425" spans="1:10" s="9" customFormat="1" ht="15" customHeight="1">
      <c r="A425" s="106"/>
      <c r="B425" s="12" t="s">
        <v>2</v>
      </c>
      <c r="C425" s="12" t="s">
        <v>2</v>
      </c>
      <c r="D425" s="12" t="s">
        <v>3</v>
      </c>
      <c r="E425" s="12" t="s">
        <v>2</v>
      </c>
      <c r="F425" s="12" t="s">
        <v>3</v>
      </c>
      <c r="G425" s="12" t="s">
        <v>2</v>
      </c>
      <c r="H425" s="13" t="s">
        <v>3</v>
      </c>
      <c r="I425" s="13" t="s">
        <v>2</v>
      </c>
      <c r="J425" s="8"/>
    </row>
    <row r="426" spans="1:9" ht="15" customHeight="1" hidden="1">
      <c r="A426" s="16" t="s">
        <v>32</v>
      </c>
      <c r="B426" s="22">
        <v>0</v>
      </c>
      <c r="C426" s="22">
        <v>0</v>
      </c>
      <c r="D426" s="22">
        <v>0</v>
      </c>
      <c r="E426" s="22">
        <v>0</v>
      </c>
      <c r="F426" s="22">
        <v>0</v>
      </c>
      <c r="G426" s="22">
        <v>0</v>
      </c>
      <c r="H426" s="7">
        <v>0</v>
      </c>
      <c r="I426" s="7">
        <v>0</v>
      </c>
    </row>
    <row r="427" spans="1:9" ht="15" customHeight="1" hidden="1">
      <c r="A427" s="16" t="s">
        <v>33</v>
      </c>
      <c r="B427" s="22">
        <v>1869</v>
      </c>
      <c r="C427" s="22">
        <v>0</v>
      </c>
      <c r="D427" s="22">
        <v>0</v>
      </c>
      <c r="E427" s="22">
        <v>1909</v>
      </c>
      <c r="F427" s="22">
        <v>0</v>
      </c>
      <c r="G427" s="22">
        <v>0</v>
      </c>
      <c r="H427" s="7">
        <v>0</v>
      </c>
      <c r="I427" s="7">
        <v>13638</v>
      </c>
    </row>
    <row r="428" spans="1:9" ht="15" customHeight="1" hidden="1">
      <c r="A428" s="16" t="s">
        <v>37</v>
      </c>
      <c r="B428" s="22">
        <v>0</v>
      </c>
      <c r="C428" s="22">
        <v>0</v>
      </c>
      <c r="D428" s="22">
        <v>0</v>
      </c>
      <c r="E428" s="22">
        <v>2962</v>
      </c>
      <c r="F428" s="22">
        <v>1</v>
      </c>
      <c r="G428" s="22">
        <v>0</v>
      </c>
      <c r="H428" s="22">
        <v>0</v>
      </c>
      <c r="I428" s="7">
        <v>28902</v>
      </c>
    </row>
    <row r="429" spans="1:9" ht="15" customHeight="1" hidden="1">
      <c r="A429" s="16" t="s">
        <v>38</v>
      </c>
      <c r="B429" s="22">
        <v>0</v>
      </c>
      <c r="C429" s="22">
        <v>0</v>
      </c>
      <c r="D429" s="22">
        <v>0</v>
      </c>
      <c r="E429" s="22">
        <v>0</v>
      </c>
      <c r="F429" s="22">
        <v>1</v>
      </c>
      <c r="G429" s="22">
        <v>0</v>
      </c>
      <c r="H429" s="7">
        <v>0</v>
      </c>
      <c r="I429" s="7">
        <v>27447</v>
      </c>
    </row>
    <row r="430" spans="1:9" ht="15.75" customHeight="1" hidden="1">
      <c r="A430" s="54" t="s">
        <v>52</v>
      </c>
      <c r="B430" s="70">
        <v>0</v>
      </c>
      <c r="C430" s="70">
        <v>0</v>
      </c>
      <c r="D430" s="70">
        <v>0</v>
      </c>
      <c r="E430" s="70">
        <v>661</v>
      </c>
      <c r="F430" s="70">
        <v>0</v>
      </c>
      <c r="G430" s="70">
        <v>0</v>
      </c>
      <c r="H430" s="71">
        <v>0</v>
      </c>
      <c r="I430" s="71">
        <v>30376</v>
      </c>
    </row>
    <row r="431" spans="1:9" ht="15.75" customHeight="1" hidden="1">
      <c r="A431" s="54" t="s">
        <v>53</v>
      </c>
      <c r="B431" s="70">
        <v>0</v>
      </c>
      <c r="C431" s="70">
        <v>6377</v>
      </c>
      <c r="D431" s="70">
        <v>0</v>
      </c>
      <c r="E431" s="70">
        <v>1377</v>
      </c>
      <c r="F431" s="70">
        <v>0</v>
      </c>
      <c r="G431" s="70">
        <v>0</v>
      </c>
      <c r="H431" s="71">
        <v>0</v>
      </c>
      <c r="I431" s="71">
        <v>17160</v>
      </c>
    </row>
    <row r="432" spans="1:9" ht="15.75" customHeight="1" hidden="1">
      <c r="A432" s="54" t="s">
        <v>54</v>
      </c>
      <c r="B432" s="70">
        <v>0</v>
      </c>
      <c r="C432" s="70">
        <v>0</v>
      </c>
      <c r="D432" s="70">
        <v>0</v>
      </c>
      <c r="E432" s="70">
        <v>1729</v>
      </c>
      <c r="F432" s="70">
        <v>0</v>
      </c>
      <c r="G432" s="70">
        <v>0</v>
      </c>
      <c r="H432" s="71">
        <v>0</v>
      </c>
      <c r="I432" s="71">
        <v>9986</v>
      </c>
    </row>
    <row r="433" spans="1:9" ht="15.75" customHeight="1" hidden="1">
      <c r="A433" s="54" t="s">
        <v>55</v>
      </c>
      <c r="B433" s="70">
        <v>0</v>
      </c>
      <c r="C433" s="70">
        <v>0</v>
      </c>
      <c r="D433" s="70">
        <v>0</v>
      </c>
      <c r="E433" s="70">
        <v>578</v>
      </c>
      <c r="F433" s="70">
        <v>1</v>
      </c>
      <c r="G433" s="70">
        <v>40</v>
      </c>
      <c r="H433" s="71">
        <v>0</v>
      </c>
      <c r="I433" s="71">
        <v>44072</v>
      </c>
    </row>
    <row r="434" spans="1:9" ht="15.75" customHeight="1" hidden="1">
      <c r="A434" s="54" t="s">
        <v>58</v>
      </c>
      <c r="B434" s="70">
        <v>0</v>
      </c>
      <c r="C434" s="70">
        <v>0</v>
      </c>
      <c r="D434" s="70">
        <v>0</v>
      </c>
      <c r="E434" s="70">
        <v>2880</v>
      </c>
      <c r="F434" s="70">
        <v>0</v>
      </c>
      <c r="G434" s="70">
        <v>0</v>
      </c>
      <c r="H434" s="71">
        <v>0</v>
      </c>
      <c r="I434" s="71">
        <v>26336</v>
      </c>
    </row>
    <row r="435" spans="1:9" ht="15.75" customHeight="1" hidden="1">
      <c r="A435" s="54" t="s">
        <v>57</v>
      </c>
      <c r="B435" s="70">
        <v>0</v>
      </c>
      <c r="C435" s="70">
        <v>0</v>
      </c>
      <c r="D435" s="70">
        <v>9</v>
      </c>
      <c r="E435" s="70">
        <v>0</v>
      </c>
      <c r="F435" s="70">
        <v>0</v>
      </c>
      <c r="G435" s="70">
        <v>120</v>
      </c>
      <c r="H435" s="70">
        <v>0</v>
      </c>
      <c r="I435" s="71">
        <v>85932</v>
      </c>
    </row>
    <row r="436" spans="1:9" ht="15.75" customHeight="1">
      <c r="A436" s="54" t="s">
        <v>61</v>
      </c>
      <c r="B436" s="70">
        <v>0</v>
      </c>
      <c r="C436" s="70">
        <v>0</v>
      </c>
      <c r="D436" s="70">
        <v>9</v>
      </c>
      <c r="E436" s="70">
        <v>270</v>
      </c>
      <c r="F436" s="70">
        <v>0</v>
      </c>
      <c r="G436" s="70">
        <v>327</v>
      </c>
      <c r="H436" s="71">
        <v>0</v>
      </c>
      <c r="I436" s="71">
        <v>126145</v>
      </c>
    </row>
    <row r="437" spans="1:9" ht="15.75" customHeight="1">
      <c r="A437" s="54" t="s">
        <v>63</v>
      </c>
      <c r="B437" s="70">
        <v>0</v>
      </c>
      <c r="C437" s="70">
        <v>0</v>
      </c>
      <c r="D437" s="70">
        <v>17</v>
      </c>
      <c r="E437" s="70">
        <v>54</v>
      </c>
      <c r="F437" s="70">
        <v>0</v>
      </c>
      <c r="G437" s="70">
        <v>0</v>
      </c>
      <c r="H437" s="71">
        <v>0</v>
      </c>
      <c r="I437" s="71">
        <v>140117</v>
      </c>
    </row>
    <row r="438" spans="1:9" ht="15.75" customHeight="1">
      <c r="A438" s="54" t="s">
        <v>83</v>
      </c>
      <c r="B438" s="70">
        <v>1470</v>
      </c>
      <c r="C438" s="70">
        <v>0</v>
      </c>
      <c r="D438" s="70">
        <v>17</v>
      </c>
      <c r="E438" s="70">
        <v>606</v>
      </c>
      <c r="F438" s="70">
        <v>0</v>
      </c>
      <c r="G438" s="70">
        <v>20</v>
      </c>
      <c r="H438" s="70">
        <v>0</v>
      </c>
      <c r="I438" s="71">
        <v>200602</v>
      </c>
    </row>
    <row r="439" spans="1:9" ht="15.75" customHeight="1">
      <c r="A439" s="54" t="s">
        <v>89</v>
      </c>
      <c r="B439" s="70">
        <v>0</v>
      </c>
      <c r="C439" s="70">
        <v>0</v>
      </c>
      <c r="D439" s="70">
        <v>18</v>
      </c>
      <c r="E439" s="70">
        <v>2425</v>
      </c>
      <c r="F439" s="70">
        <v>0</v>
      </c>
      <c r="G439" s="70">
        <v>0</v>
      </c>
      <c r="H439" s="70">
        <v>0</v>
      </c>
      <c r="I439" s="71">
        <v>33682</v>
      </c>
    </row>
    <row r="440" spans="1:9" ht="15.75" customHeight="1">
      <c r="A440" s="77" t="s">
        <v>90</v>
      </c>
      <c r="B440" s="72">
        <v>1387</v>
      </c>
      <c r="C440" s="72">
        <v>0</v>
      </c>
      <c r="D440" s="72">
        <v>12</v>
      </c>
      <c r="E440" s="72">
        <v>80</v>
      </c>
      <c r="F440" s="72">
        <v>0</v>
      </c>
      <c r="G440" s="72">
        <v>30</v>
      </c>
      <c r="H440" s="73">
        <v>0</v>
      </c>
      <c r="I440" s="73">
        <v>548488</v>
      </c>
    </row>
    <row r="441" spans="1:9" ht="15" customHeight="1">
      <c r="A441" s="80" t="s">
        <v>60</v>
      </c>
      <c r="B441" s="4"/>
      <c r="C441" s="4"/>
      <c r="D441" s="4"/>
      <c r="E441" s="4"/>
      <c r="F441" s="4"/>
      <c r="G441" s="4"/>
      <c r="H441" s="4"/>
      <c r="I441" s="4"/>
    </row>
    <row r="442" spans="1:9" ht="15" customHeight="1">
      <c r="A442" s="75"/>
      <c r="B442" s="4"/>
      <c r="C442" s="4"/>
      <c r="D442" s="4"/>
      <c r="E442" s="4"/>
      <c r="F442" s="4"/>
      <c r="G442" s="4"/>
      <c r="H442" s="4"/>
      <c r="I442" s="4"/>
    </row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2" customHeight="1"/>
    <row r="456" ht="18.75" customHeight="1"/>
    <row r="457" ht="4.5" customHeight="1"/>
  </sheetData>
  <sheetProtection/>
  <mergeCells count="84">
    <mergeCell ref="A381:A383"/>
    <mergeCell ref="A402:A404"/>
    <mergeCell ref="A423:A425"/>
    <mergeCell ref="A255:A257"/>
    <mergeCell ref="A276:A278"/>
    <mergeCell ref="A297:A299"/>
    <mergeCell ref="A318:A320"/>
    <mergeCell ref="A339:A341"/>
    <mergeCell ref="A360:A362"/>
    <mergeCell ref="A129:A131"/>
    <mergeCell ref="A150:A152"/>
    <mergeCell ref="A171:A173"/>
    <mergeCell ref="A192:A194"/>
    <mergeCell ref="A213:A215"/>
    <mergeCell ref="A234:A236"/>
    <mergeCell ref="A2:A4"/>
    <mergeCell ref="A23:A25"/>
    <mergeCell ref="A44:A46"/>
    <mergeCell ref="A66:A68"/>
    <mergeCell ref="A87:A89"/>
    <mergeCell ref="A108:A110"/>
    <mergeCell ref="E423:F423"/>
    <mergeCell ref="C423:D423"/>
    <mergeCell ref="G423:H423"/>
    <mergeCell ref="E108:F108"/>
    <mergeCell ref="C108:D108"/>
    <mergeCell ref="G108:H108"/>
    <mergeCell ref="E402:F402"/>
    <mergeCell ref="C402:D402"/>
    <mergeCell ref="G402:H402"/>
    <mergeCell ref="G297:H297"/>
    <mergeCell ref="E381:F381"/>
    <mergeCell ref="C381:D381"/>
    <mergeCell ref="G381:H381"/>
    <mergeCell ref="E339:F339"/>
    <mergeCell ref="C339:D339"/>
    <mergeCell ref="G339:H339"/>
    <mergeCell ref="E318:F318"/>
    <mergeCell ref="C318:D318"/>
    <mergeCell ref="G318:H318"/>
    <mergeCell ref="E276:F276"/>
    <mergeCell ref="C276:D276"/>
    <mergeCell ref="G276:H276"/>
    <mergeCell ref="E297:F297"/>
    <mergeCell ref="C297:D297"/>
    <mergeCell ref="E66:F66"/>
    <mergeCell ref="C66:D66"/>
    <mergeCell ref="G66:H66"/>
    <mergeCell ref="E87:F87"/>
    <mergeCell ref="C87:D87"/>
    <mergeCell ref="G87:H87"/>
    <mergeCell ref="E234:F234"/>
    <mergeCell ref="C234:D234"/>
    <mergeCell ref="G234:H234"/>
    <mergeCell ref="E255:F255"/>
    <mergeCell ref="C255:D255"/>
    <mergeCell ref="G255:H255"/>
    <mergeCell ref="G150:H150"/>
    <mergeCell ref="E192:F192"/>
    <mergeCell ref="C192:D192"/>
    <mergeCell ref="G192:H192"/>
    <mergeCell ref="C213:D213"/>
    <mergeCell ref="G213:H213"/>
    <mergeCell ref="E213:F213"/>
    <mergeCell ref="E2:F2"/>
    <mergeCell ref="C2:D2"/>
    <mergeCell ref="G2:H2"/>
    <mergeCell ref="E129:F129"/>
    <mergeCell ref="C129:D129"/>
    <mergeCell ref="G129:H129"/>
    <mergeCell ref="E44:F44"/>
    <mergeCell ref="C44:D44"/>
    <mergeCell ref="G44:H44"/>
    <mergeCell ref="C23:D23"/>
    <mergeCell ref="E23:F23"/>
    <mergeCell ref="G23:H23"/>
    <mergeCell ref="E360:F360"/>
    <mergeCell ref="C360:D360"/>
    <mergeCell ref="G360:H360"/>
    <mergeCell ref="E171:F171"/>
    <mergeCell ref="C171:D171"/>
    <mergeCell ref="G171:H171"/>
    <mergeCell ref="E150:F150"/>
    <mergeCell ref="C150:D150"/>
  </mergeCells>
  <printOptions horizontalCentered="1"/>
  <pageMargins left="0.5905511811023623" right="0.7874015748031497" top="0.984251968503937" bottom="0.7874015748031497" header="0.5118110236220472" footer="0.5118110236220472"/>
  <pageSetup horizontalDpi="600" verticalDpi="600" orientation="landscape" paperSize="9" scale="99" r:id="rId2"/>
  <rowBreaks count="20" manualBreakCount="20">
    <brk id="21" max="255" man="1"/>
    <brk id="42" max="255" man="1"/>
    <brk id="64" max="255" man="1"/>
    <brk id="85" max="255" man="1"/>
    <brk id="106" max="255" man="1"/>
    <brk id="127" max="255" man="1"/>
    <brk id="148" max="255" man="1"/>
    <brk id="169" max="255" man="1"/>
    <brk id="190" max="255" man="1"/>
    <brk id="211" max="255" man="1"/>
    <brk id="232" max="255" man="1"/>
    <brk id="253" max="255" man="1"/>
    <brk id="274" max="255" man="1"/>
    <brk id="295" max="255" man="1"/>
    <brk id="316" max="255" man="1"/>
    <brk id="337" max="255" man="1"/>
    <brk id="358" max="255" man="1"/>
    <brk id="379" max="255" man="1"/>
    <brk id="400" max="255" man="1"/>
    <brk id="4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張佩宜</cp:lastModifiedBy>
  <cp:lastPrinted>2022-07-05T06:45:00Z</cp:lastPrinted>
  <dcterms:created xsi:type="dcterms:W3CDTF">1999-03-05T05:58:36Z</dcterms:created>
  <dcterms:modified xsi:type="dcterms:W3CDTF">2022-07-05T07:46:10Z</dcterms:modified>
  <cp:category/>
  <cp:version/>
  <cp:contentType/>
  <cp:contentStatus/>
</cp:coreProperties>
</file>