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240" windowWidth="15360" windowHeight="10770" activeTab="0"/>
  </bookViews>
  <sheets>
    <sheet name="營運" sheetId="1" r:id="rId1"/>
    <sheet name="統計圖" sheetId="2" r:id="rId2"/>
  </sheets>
  <definedNames>
    <definedName name="_xlnm.Print_Area" localSheetId="1">'統計圖'!$A$1:$D$29</definedName>
    <definedName name="_xlnm.Print_Area" localSheetId="0">'營運'!$A$1:$E$92</definedName>
  </definedNames>
  <calcPr fullCalcOnLoad="1"/>
</workbook>
</file>

<file path=xl/sharedStrings.xml><?xml version="1.0" encoding="utf-8"?>
<sst xmlns="http://schemas.openxmlformats.org/spreadsheetml/2006/main" count="142" uniqueCount="114">
  <si>
    <t>西莒海水淡化廠</t>
  </si>
  <si>
    <t>實際造水量(萬噸)</t>
  </si>
  <si>
    <t>尖山發電廠</t>
  </si>
  <si>
    <t>虎井海水淡化廠</t>
  </si>
  <si>
    <t>金門海水淡化廠</t>
  </si>
  <si>
    <t>東引海水淡化廠</t>
  </si>
  <si>
    <t>北竿海水淡化廠</t>
  </si>
  <si>
    <t>望安海水淡化廠</t>
  </si>
  <si>
    <t>海水淡化廠實際造水量</t>
  </si>
  <si>
    <t>廠名</t>
  </si>
  <si>
    <t>%</t>
  </si>
  <si>
    <t>核三發電廠（一號機）</t>
  </si>
  <si>
    <t>核三發電廠（二號機）</t>
  </si>
  <si>
    <t>馬公第一海水淡化廠10,000CMD海水淡化場</t>
  </si>
  <si>
    <t>西嶼鹽井淡化廠</t>
  </si>
  <si>
    <t>七美鹽井淡化廠</t>
  </si>
  <si>
    <t>白沙鹽井淡化廠</t>
  </si>
  <si>
    <t>成功鹽井淡化廠</t>
  </si>
  <si>
    <t>將軍鹽井淡化廠</t>
  </si>
  <si>
    <t>西嶼海水淡化廠</t>
  </si>
  <si>
    <t>桶盤海水淡化廠</t>
  </si>
  <si>
    <t>Actual  Operation Time</t>
  </si>
  <si>
    <t>Seawater Intake Capacity</t>
  </si>
  <si>
    <t>Actual  Water Release</t>
  </si>
  <si>
    <t>Outlet Capacity of Dense Saline Water</t>
  </si>
  <si>
    <t>The 3rd Nuclear Power Station (I)</t>
  </si>
  <si>
    <t>馬公第一海水淡化廠3,000CMD海水淡化場</t>
  </si>
  <si>
    <t>塔山發電廠（B台機）</t>
  </si>
  <si>
    <t>Gianshan Power Station</t>
  </si>
  <si>
    <t>Tashan Power Station</t>
  </si>
  <si>
    <t>Wangan Seawater Desalination Plant</t>
  </si>
  <si>
    <t>Siyu Brackish Groundwater Desalination Plant</t>
  </si>
  <si>
    <t>Cimei Brackish Groundwater Desalination Plant</t>
  </si>
  <si>
    <t>Baisha Brackish Groundwater Desalination Plant</t>
  </si>
  <si>
    <t>Chenggong Brackish Groundwater Desalination Plant</t>
  </si>
  <si>
    <t>Jiangjyun Brackish Groundwater Desalination Plant</t>
  </si>
  <si>
    <t>Siyu Seawater Desalination Plant</t>
  </si>
  <si>
    <t>Tongpan Seawater Desalination Plant</t>
  </si>
  <si>
    <t>Dongyin Seawater Desalination Plant</t>
  </si>
  <si>
    <t>Beikan Seawater Desalination Plant</t>
  </si>
  <si>
    <t xml:space="preserve">Nangan Seawater Desalination Plant (I &amp; II) </t>
  </si>
  <si>
    <t>Hischu Seawater Desalination Plant</t>
  </si>
  <si>
    <t xml:space="preserve">Nangan Seawater Desalination
Plant (III) </t>
  </si>
  <si>
    <t>塔山發電廠（A台機）</t>
  </si>
  <si>
    <t>南竿（一、二期）海水淡化廠</t>
  </si>
  <si>
    <t>南竿（三期）海水淡化廠</t>
  </si>
  <si>
    <t>(Days)</t>
  </si>
  <si>
    <t>Table 9. State of Desalination Plant Operation</t>
  </si>
  <si>
    <t>Table 9. State of Desalination Plant Operation  (Cont'1)</t>
  </si>
  <si>
    <t>Table 9. State of Desalination Plant Operation (Cont'd)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</si>
  <si>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海水淡化廠營運概況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完</t>
    </r>
    <r>
      <rPr>
        <b/>
        <sz val="16"/>
        <rFont val="Times New Roman"/>
        <family val="1"/>
      </rPr>
      <t>)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</si>
  <si>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海水淡化廠營運概況</t>
    </r>
  </si>
  <si>
    <r>
      <rPr>
        <sz val="9"/>
        <rFont val="標楷體"/>
        <family val="4"/>
      </rPr>
      <t>廠名</t>
    </r>
    <r>
      <rPr>
        <sz val="9"/>
        <rFont val="Times New Roman"/>
        <family val="1"/>
      </rPr>
      <t xml:space="preserve">                                  Production Plant</t>
    </r>
  </si>
  <si>
    <r>
      <rPr>
        <sz val="9"/>
        <rFont val="標楷體"/>
        <family val="4"/>
      </rPr>
      <t>實際營運時間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日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</si>
  <si>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 xml:space="preserve">海水取水量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</si>
  <si>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 xml:space="preserve">實際造水量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</si>
  <si>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 xml:space="preserve">濃鹽水排放量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萬立方公尺</t>
    </r>
    <r>
      <rPr>
        <sz val="9"/>
        <rFont val="Times New Roman"/>
        <family val="1"/>
      </rPr>
      <t>)</t>
    </r>
  </si>
  <si>
    <r>
      <t>(10</t>
    </r>
    <r>
      <rPr>
        <vertAlign val="superscript"/>
        <sz val="9"/>
        <rFont val="Times New Roman"/>
        <family val="1"/>
      </rPr>
      <t xml:space="preserve"> 4</t>
    </r>
    <r>
      <rPr>
        <sz val="9"/>
        <rFont val="Times New Roman"/>
        <family val="1"/>
      </rPr>
      <t xml:space="preserve"> M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</si>
  <si>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2006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</si>
  <si>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2007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</si>
  <si>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2008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</si>
  <si>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2009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</si>
  <si>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 xml:space="preserve"> 99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2010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</si>
  <si>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2011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</si>
  <si>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2012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</si>
  <si>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2013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</si>
  <si>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2014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</si>
  <si>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2015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</si>
  <si>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2016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</si>
  <si>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2017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</si>
  <si>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2018</t>
    </r>
  </si>
  <si>
    <r>
      <rPr>
        <sz val="9"/>
        <rFont val="標楷體"/>
        <family val="4"/>
      </rPr>
      <t>核三發電廠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一號機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</si>
  <si>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核三發電廠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二號機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</si>
  <si>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尖山發電廠</t>
    </r>
  </si>
  <si>
    <r>
      <rPr>
        <sz val="9"/>
        <rFont val="標楷體"/>
        <family val="4"/>
      </rPr>
      <t>塔山發電廠</t>
    </r>
    <r>
      <rPr>
        <sz val="9"/>
        <rFont val="Times New Roman"/>
        <family val="1"/>
      </rPr>
      <t xml:space="preserve"> (A</t>
    </r>
    <r>
      <rPr>
        <sz val="9"/>
        <rFont val="標楷體"/>
        <family val="4"/>
      </rPr>
      <t>台機</t>
    </r>
    <r>
      <rPr>
        <sz val="9"/>
        <rFont val="Times New Roman"/>
        <family val="1"/>
      </rPr>
      <t xml:space="preserve">)      </t>
    </r>
  </si>
  <si>
    <r>
      <rPr>
        <sz val="9"/>
        <rFont val="標楷體"/>
        <family val="4"/>
      </rPr>
      <t>塔山發電廠</t>
    </r>
    <r>
      <rPr>
        <sz val="9"/>
        <rFont val="Times New Roman"/>
        <family val="1"/>
      </rPr>
      <t xml:space="preserve"> (B</t>
    </r>
    <r>
      <rPr>
        <sz val="9"/>
        <rFont val="標楷體"/>
        <family val="4"/>
      </rPr>
      <t>台機</t>
    </r>
    <r>
      <rPr>
        <sz val="9"/>
        <rFont val="Times New Roman"/>
        <family val="1"/>
      </rPr>
      <t xml:space="preserve">)      </t>
    </r>
  </si>
  <si>
    <r>
      <rPr>
        <sz val="9"/>
        <rFont val="標楷體"/>
        <family val="4"/>
      </rPr>
      <t>馬公第一海水淡化廠</t>
    </r>
    <r>
      <rPr>
        <sz val="9"/>
        <rFont val="Times New Roman"/>
        <family val="1"/>
      </rPr>
      <t>10,000CMD</t>
    </r>
    <r>
      <rPr>
        <sz val="9"/>
        <rFont val="標楷體"/>
        <family val="4"/>
      </rPr>
      <t>海水淡化場</t>
    </r>
  </si>
  <si>
    <r>
      <t>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10,000CMD)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</si>
  <si>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海水淡化廠營運概況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1)</t>
    </r>
  </si>
  <si>
    <r>
      <rPr>
        <sz val="9"/>
        <rFont val="標楷體"/>
        <family val="4"/>
      </rPr>
      <t xml:space="preserve">馬公第一海水淡化廠
</t>
    </r>
    <r>
      <rPr>
        <sz val="9"/>
        <rFont val="Times New Roman"/>
        <family val="1"/>
      </rPr>
      <t>3,000CMD</t>
    </r>
    <r>
      <rPr>
        <sz val="9"/>
        <rFont val="標楷體"/>
        <family val="4"/>
      </rPr>
      <t>海水淡化場</t>
    </r>
    <r>
      <rPr>
        <sz val="9"/>
        <rFont val="Times New Roman"/>
        <family val="1"/>
      </rPr>
      <t xml:space="preserve"> </t>
    </r>
  </si>
  <si>
    <r>
      <t>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3,000CMD)</t>
    </r>
  </si>
  <si>
    <r>
      <rPr>
        <sz val="9"/>
        <rFont val="標楷體"/>
        <family val="4"/>
      </rPr>
      <t>望安海水淡化廠</t>
    </r>
    <r>
      <rPr>
        <sz val="9"/>
        <rFont val="Times New Roman"/>
        <family val="1"/>
      </rPr>
      <t xml:space="preserve">           </t>
    </r>
  </si>
  <si>
    <r>
      <rPr>
        <sz val="9"/>
        <rFont val="標楷體"/>
        <family val="4"/>
      </rPr>
      <t>西嶼鹽井淡化廠</t>
    </r>
    <r>
      <rPr>
        <sz val="9"/>
        <rFont val="Times New Roman"/>
        <family val="1"/>
      </rPr>
      <t xml:space="preserve">     </t>
    </r>
  </si>
  <si>
    <r>
      <rPr>
        <sz val="9"/>
        <rFont val="標楷體"/>
        <family val="4"/>
      </rPr>
      <t>七美鹽井淡化廠</t>
    </r>
    <r>
      <rPr>
        <sz val="9"/>
        <rFont val="Times New Roman"/>
        <family val="1"/>
      </rPr>
      <t xml:space="preserve">      </t>
    </r>
  </si>
  <si>
    <r>
      <rPr>
        <sz val="9"/>
        <rFont val="標楷體"/>
        <family val="4"/>
      </rPr>
      <t>白沙鹽井淡化廠</t>
    </r>
    <r>
      <rPr>
        <sz val="9"/>
        <rFont val="Times New Roman"/>
        <family val="1"/>
      </rPr>
      <t xml:space="preserve">      </t>
    </r>
  </si>
  <si>
    <r>
      <rPr>
        <sz val="9"/>
        <rFont val="標楷體"/>
        <family val="4"/>
      </rPr>
      <t>成功鹽井淡化廠</t>
    </r>
    <r>
      <rPr>
        <sz val="9"/>
        <rFont val="Times New Roman"/>
        <family val="1"/>
      </rPr>
      <t xml:space="preserve">     </t>
    </r>
  </si>
  <si>
    <r>
      <rPr>
        <sz val="9"/>
        <rFont val="標楷體"/>
        <family val="4"/>
      </rPr>
      <t>將軍鹽井淡化廠</t>
    </r>
    <r>
      <rPr>
        <sz val="9"/>
        <rFont val="Times New Roman"/>
        <family val="1"/>
      </rPr>
      <t xml:space="preserve">    </t>
    </r>
  </si>
  <si>
    <r>
      <rPr>
        <sz val="9"/>
        <rFont val="標楷體"/>
        <family val="4"/>
      </rPr>
      <t>西嶼海水淡化廠</t>
    </r>
  </si>
  <si>
    <r>
      <rPr>
        <sz val="9"/>
        <rFont val="標楷體"/>
        <family val="4"/>
      </rPr>
      <t>桶盤海水淡化廠</t>
    </r>
  </si>
  <si>
    <r>
      <rPr>
        <sz val="9"/>
        <rFont val="標楷體"/>
        <family val="4"/>
      </rPr>
      <t>虎井海水淡化廠</t>
    </r>
  </si>
  <si>
    <r>
      <rPr>
        <sz val="9"/>
        <rFont val="標楷體"/>
        <family val="4"/>
      </rPr>
      <t>金門海水淡化廠</t>
    </r>
  </si>
  <si>
    <r>
      <rPr>
        <sz val="9"/>
        <rFont val="標楷體"/>
        <family val="4"/>
      </rPr>
      <t>北竿海水淡化廠</t>
    </r>
  </si>
  <si>
    <r>
      <rPr>
        <sz val="9"/>
        <rFont val="標楷體"/>
        <family val="4"/>
      </rPr>
      <t>南竿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一、二期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海水淡化廠</t>
    </r>
  </si>
  <si>
    <r>
      <rPr>
        <sz val="9"/>
        <rFont val="標楷體"/>
        <family val="4"/>
      </rPr>
      <t>西莒海水淡化廠</t>
    </r>
  </si>
  <si>
    <r>
      <rPr>
        <sz val="9"/>
        <rFont val="標楷體"/>
        <family val="4"/>
      </rPr>
      <t>南竿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三期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海水淡化廠</t>
    </r>
  </si>
  <si>
    <r>
      <rPr>
        <sz val="9"/>
        <rFont val="標楷體"/>
        <family val="4"/>
      </rPr>
      <t>資料來源：經濟部水利署公務統計報表。</t>
    </r>
  </si>
  <si>
    <r>
      <rPr>
        <sz val="9"/>
        <color indexed="8"/>
        <rFont val="標楷體"/>
        <family val="4"/>
      </rPr>
      <t>說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標楷體"/>
        <family val="4"/>
      </rPr>
      <t>明：海水取水量不等於實際造水量</t>
    </r>
    <r>
      <rPr>
        <sz val="9"/>
        <color indexed="8"/>
        <rFont val="Times New Roman"/>
        <family val="1"/>
      </rPr>
      <t>+</t>
    </r>
    <r>
      <rPr>
        <sz val="9"/>
        <color indexed="8"/>
        <rFont val="標楷體"/>
        <family val="4"/>
      </rPr>
      <t>濃鹽水排放量，係因海水淡化過程中有蒸發等因素之故。</t>
    </r>
  </si>
  <si>
    <r>
      <rPr>
        <sz val="9"/>
        <rFont val="標楷體"/>
        <family val="4"/>
      </rPr>
      <t>附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註：因『海水取水量』、『實際造水量』及『濃鹽水排放量』尾數採四捨五入進位，故總數與細數之和未能相等。</t>
    </r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</si>
  <si>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2019</t>
    </r>
  </si>
  <si>
    <t>Dalin Power Station</t>
  </si>
  <si>
    <t>大林發電廠</t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</si>
  <si>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2020</t>
    </r>
  </si>
  <si>
    <t>Tashan Power Station</t>
  </si>
  <si>
    <t>The 3rd Nuclear Power Station (II)</t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</si>
  <si>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2021</t>
    </r>
  </si>
  <si>
    <t>Hujing Seawater Desalination Plant</t>
  </si>
  <si>
    <t xml:space="preserve">Kinmen Seawater Desalination Plant </t>
  </si>
  <si>
    <r>
      <rPr>
        <sz val="9"/>
        <rFont val="標楷體"/>
        <family val="4"/>
      </rPr>
      <t>東引海水淡化廠</t>
    </r>
  </si>
  <si>
    <r>
      <rPr>
        <sz val="9"/>
        <rFont val="標楷體"/>
        <family val="4"/>
      </rPr>
      <t xml:space="preserve">馬公第二海水淡化廠
</t>
    </r>
    <r>
      <rPr>
        <sz val="9"/>
        <rFont val="Times New Roman"/>
        <family val="1"/>
      </rPr>
      <t>4,000CMD</t>
    </r>
    <r>
      <rPr>
        <sz val="9"/>
        <rFont val="標楷體"/>
        <family val="4"/>
      </rPr>
      <t>海水淡化場</t>
    </r>
    <r>
      <rPr>
        <sz val="9"/>
        <rFont val="Times New Roman"/>
        <family val="1"/>
      </rPr>
      <t xml:space="preserve"> </t>
    </r>
  </si>
  <si>
    <t>馬公第二海水淡化廠4,000CMD海水淡化場</t>
  </si>
  <si>
    <r>
      <t>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Magong Seawater Desalination Plant (capacity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4,000CMD)</t>
    </r>
  </si>
  <si>
    <t>大林發電廠</t>
  </si>
  <si>
    <r>
      <rPr>
        <b/>
        <sz val="9"/>
        <rFont val="標楷體"/>
        <family val="4"/>
      </rPr>
      <t>民國</t>
    </r>
    <r>
      <rPr>
        <b/>
        <sz val="9"/>
        <rFont val="Times New Roman"/>
        <family val="1"/>
      </rPr>
      <t>111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2022</t>
    </r>
  </si>
  <si>
    <r>
      <t>111</t>
    </r>
    <r>
      <rPr>
        <sz val="11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</si>
</sst>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);[Red]\(0.00\)"/>
    <numFmt numFmtId="181" formatCode="0_);[Red]\(0\)"/>
    <numFmt numFmtId="182" formatCode="0.00_ "/>
    <numFmt numFmtId="183" formatCode="0.0_ "/>
    <numFmt numFmtId="184" formatCode="_-* #,##0.0_-;\-* #,##0.0_-;_-* &quot;-&quot;??_-;_-@_-"/>
    <numFmt numFmtId="185" formatCode="_-* #,##0_-;\-* #,##0_-;_-* &quot;-&quot;??_-;_-@_-"/>
    <numFmt numFmtId="186" formatCode="#,##0.00_);[Red]\(#,##0.00\)"/>
    <numFmt numFmtId="187" formatCode="#,##0.0_);[Red]\(#,##0.0\)"/>
    <numFmt numFmtId="188" formatCode="0.0_);[Red]\(0.0\)"/>
    <numFmt numFmtId="189" formatCode="_(* #,##0_);_(* \(#,##0\);_(* &quot;-&quot;_);_(@_)"/>
    <numFmt numFmtId="190" formatCode="#,##0.0_ "/>
    <numFmt numFmtId="191" formatCode="#,##0.00_ "/>
    <numFmt numFmtId="192" formatCode="#,##0_);[Red]\(#,##0\)"/>
    <numFmt numFmtId="193" formatCode="0.0"/>
    <numFmt numFmtId="194" formatCode="0_ 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標楷體"/>
      <family val="4"/>
    </font>
    <font>
      <b/>
      <sz val="12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細明體"/>
      <family val="3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標楷體"/>
      <family val="4"/>
    </font>
    <font>
      <sz val="18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7" fontId="8" fillId="0" borderId="10" xfId="33" applyNumberFormat="1" applyFont="1" applyFill="1" applyBorder="1" applyAlignment="1">
      <alignment horizontal="center" vertical="center"/>
    </xf>
    <xf numFmtId="187" fontId="8" fillId="0" borderId="11" xfId="33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13" fillId="0" borderId="0" xfId="0" applyNumberFormat="1" applyFont="1" applyAlignment="1">
      <alignment/>
    </xf>
    <xf numFmtId="0" fontId="59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187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82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186" fontId="12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left" vertical="top" wrapText="1"/>
    </xf>
    <xf numFmtId="180" fontId="8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180" fontId="8" fillId="0" borderId="11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43" fontId="17" fillId="0" borderId="0" xfId="0" applyNumberFormat="1" applyFont="1" applyAlignment="1">
      <alignment/>
    </xf>
    <xf numFmtId="0" fontId="17" fillId="0" borderId="15" xfId="0" applyFont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181" fontId="8" fillId="0" borderId="0" xfId="0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vertical="center"/>
    </xf>
    <xf numFmtId="181" fontId="10" fillId="0" borderId="11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Continuous" vertical="center" wrapText="1"/>
    </xf>
    <xf numFmtId="182" fontId="12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181" fontId="10" fillId="0" borderId="18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海水淡化廠實際造水量</a:t>
            </a:r>
          </a:p>
        </c:rich>
      </c:tx>
      <c:layout>
        <c:manualLayout>
          <c:xMode val="factor"/>
          <c:yMode val="factor"/>
          <c:x val="-0.037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0985"/>
          <c:w val="0.728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DC9E9C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'統計圖'!$A$4:$A$27</c:f>
              <c:strCache/>
            </c:strRef>
          </c:cat>
          <c:val>
            <c:numRef>
              <c:f>'統計圖'!$B$4:$B$27</c:f>
              <c:numCache/>
            </c:numRef>
          </c:val>
        </c:ser>
        <c:axId val="66931582"/>
        <c:axId val="65513327"/>
      </c:barChart>
      <c:catAx>
        <c:axId val="6693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13327"/>
        <c:crosses val="autoZero"/>
        <c:auto val="1"/>
        <c:lblOffset val="100"/>
        <c:tickLblSkip val="1"/>
        <c:noMultiLvlLbl val="0"/>
      </c:catAx>
      <c:valAx>
        <c:axId val="65513327"/>
        <c:scaling>
          <c:orientation val="minMax"/>
          <c:max val="4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單位：萬立方公尺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1582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</cdr:x>
      <cdr:y>0.06575</cdr:y>
    </cdr:from>
    <cdr:to>
      <cdr:x>0.53375</cdr:x>
      <cdr:y>0.1135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2524125" y="381000"/>
          <a:ext cx="876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111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13</xdr:row>
      <xdr:rowOff>142875</xdr:rowOff>
    </xdr:from>
    <xdr:to>
      <xdr:col>14</xdr:col>
      <xdr:colOff>123825</xdr:colOff>
      <xdr:row>38</xdr:row>
      <xdr:rowOff>161925</xdr:rowOff>
    </xdr:to>
    <xdr:graphicFrame>
      <xdr:nvGraphicFramePr>
        <xdr:cNvPr id="1" name="圖表 2"/>
        <xdr:cNvGraphicFramePr/>
      </xdr:nvGraphicFramePr>
      <xdr:xfrm>
        <a:off x="6743700" y="2743200"/>
        <a:ext cx="6391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BreakPreview" zoomScaleNormal="110" zoomScaleSheetLayoutView="100" workbookViewId="0" topLeftCell="A1">
      <selection activeCell="A1" sqref="A1:E1"/>
    </sheetView>
  </sheetViews>
  <sheetFormatPr defaultColWidth="9.00390625" defaultRowHeight="16.5"/>
  <cols>
    <col min="1" max="1" width="21.50390625" style="36" customWidth="1"/>
    <col min="2" max="2" width="11.50390625" style="36" customWidth="1"/>
    <col min="3" max="3" width="18.75390625" style="36" customWidth="1"/>
    <col min="4" max="4" width="18.375" style="36" customWidth="1"/>
    <col min="5" max="5" width="19.25390625" style="36" customWidth="1"/>
    <col min="6" max="6" width="9.00390625" style="36" customWidth="1"/>
    <col min="7" max="16384" width="9.00390625" style="3" customWidth="1"/>
  </cols>
  <sheetData>
    <row r="1" spans="1:7" ht="33" customHeight="1">
      <c r="A1" s="61" t="s">
        <v>51</v>
      </c>
      <c r="B1" s="61"/>
      <c r="C1" s="61"/>
      <c r="D1" s="61"/>
      <c r="E1" s="61"/>
      <c r="F1" s="37"/>
      <c r="G1" s="2"/>
    </row>
    <row r="2" spans="1:7" ht="27.75" customHeight="1">
      <c r="A2" s="62" t="s">
        <v>47</v>
      </c>
      <c r="B2" s="62"/>
      <c r="C2" s="62"/>
      <c r="D2" s="62"/>
      <c r="E2" s="62"/>
      <c r="F2" s="37"/>
      <c r="G2" s="2"/>
    </row>
    <row r="3" spans="1:5" ht="37.5" customHeight="1">
      <c r="A3" s="63" t="s">
        <v>52</v>
      </c>
      <c r="B3" s="50" t="s">
        <v>53</v>
      </c>
      <c r="C3" s="50" t="s">
        <v>54</v>
      </c>
      <c r="D3" s="50" t="s">
        <v>55</v>
      </c>
      <c r="E3" s="51" t="s">
        <v>56</v>
      </c>
    </row>
    <row r="4" spans="1:5" ht="36" customHeight="1">
      <c r="A4" s="64"/>
      <c r="B4" s="9" t="s">
        <v>21</v>
      </c>
      <c r="C4" s="9" t="s">
        <v>22</v>
      </c>
      <c r="D4" s="10" t="s">
        <v>23</v>
      </c>
      <c r="E4" s="11" t="s">
        <v>24</v>
      </c>
    </row>
    <row r="5" spans="1:6" ht="15.75">
      <c r="A5" s="12"/>
      <c r="B5" s="13" t="s">
        <v>46</v>
      </c>
      <c r="C5" s="4" t="s">
        <v>57</v>
      </c>
      <c r="D5" s="4" t="s">
        <v>57</v>
      </c>
      <c r="E5" s="5" t="s">
        <v>57</v>
      </c>
      <c r="F5" s="37"/>
    </row>
    <row r="6" spans="1:5" ht="8.25" customHeight="1">
      <c r="A6" s="14"/>
      <c r="B6" s="15"/>
      <c r="C6" s="15"/>
      <c r="D6" s="15"/>
      <c r="E6" s="11"/>
    </row>
    <row r="7" spans="1:5" ht="27" customHeight="1" hidden="1">
      <c r="A7" s="52" t="s">
        <v>58</v>
      </c>
      <c r="B7" s="16">
        <v>0</v>
      </c>
      <c r="C7" s="17">
        <v>1495.97</v>
      </c>
      <c r="D7" s="17">
        <v>618.74</v>
      </c>
      <c r="E7" s="17">
        <v>870.12</v>
      </c>
    </row>
    <row r="8" spans="1:5" ht="13.5" customHeight="1" hidden="1">
      <c r="A8" s="52"/>
      <c r="B8" s="16"/>
      <c r="C8" s="17"/>
      <c r="D8" s="17"/>
      <c r="E8" s="17"/>
    </row>
    <row r="9" spans="1:5" ht="27" customHeight="1" hidden="1">
      <c r="A9" s="52" t="s">
        <v>59</v>
      </c>
      <c r="B9" s="16">
        <v>0</v>
      </c>
      <c r="C9" s="17">
        <v>1489.81</v>
      </c>
      <c r="D9" s="17">
        <v>603.38</v>
      </c>
      <c r="E9" s="17">
        <v>882.39</v>
      </c>
    </row>
    <row r="10" spans="1:5" ht="27" customHeight="1" hidden="1">
      <c r="A10" s="52" t="s">
        <v>60</v>
      </c>
      <c r="B10" s="16">
        <v>0</v>
      </c>
      <c r="C10" s="17">
        <v>1166.49</v>
      </c>
      <c r="D10" s="17">
        <v>480.6929999999999</v>
      </c>
      <c r="E10" s="17">
        <v>684.16</v>
      </c>
    </row>
    <row r="11" spans="1:5" ht="27" customHeight="1" hidden="1">
      <c r="A11" s="52" t="s">
        <v>61</v>
      </c>
      <c r="B11" s="16">
        <v>0</v>
      </c>
      <c r="C11" s="17">
        <v>955.29</v>
      </c>
      <c r="D11" s="17">
        <v>397.8</v>
      </c>
      <c r="E11" s="17">
        <v>557.54</v>
      </c>
    </row>
    <row r="12" spans="1:5" ht="27" customHeight="1" hidden="1">
      <c r="A12" s="52" t="s">
        <v>62</v>
      </c>
      <c r="B12" s="16">
        <v>0</v>
      </c>
      <c r="C12" s="17">
        <v>1630.29</v>
      </c>
      <c r="D12" s="17">
        <v>635.74</v>
      </c>
      <c r="E12" s="17">
        <v>981.05</v>
      </c>
    </row>
    <row r="13" spans="1:5" ht="27" customHeight="1" hidden="1">
      <c r="A13" s="52" t="s">
        <v>63</v>
      </c>
      <c r="B13" s="16">
        <v>0</v>
      </c>
      <c r="C13" s="17">
        <v>2174.68</v>
      </c>
      <c r="D13" s="17">
        <v>831.73</v>
      </c>
      <c r="E13" s="17">
        <v>1342.72</v>
      </c>
    </row>
    <row r="14" spans="1:5" ht="9" customHeight="1" hidden="1">
      <c r="A14" s="52"/>
      <c r="B14" s="16"/>
      <c r="C14" s="17"/>
      <c r="D14" s="17"/>
      <c r="E14" s="17"/>
    </row>
    <row r="15" spans="1:5" ht="27" customHeight="1" hidden="1">
      <c r="A15" s="52" t="s">
        <v>64</v>
      </c>
      <c r="B15" s="16">
        <v>0</v>
      </c>
      <c r="C15" s="17">
        <v>2114.44</v>
      </c>
      <c r="D15" s="17">
        <v>755.37</v>
      </c>
      <c r="E15" s="17">
        <v>1358.99</v>
      </c>
    </row>
    <row r="16" spans="1:5" ht="27" customHeight="1">
      <c r="A16" s="52" t="s">
        <v>65</v>
      </c>
      <c r="B16" s="16">
        <v>0</v>
      </c>
      <c r="C16" s="17">
        <v>2234.45</v>
      </c>
      <c r="D16" s="17">
        <v>774.4599999999999</v>
      </c>
      <c r="E16" s="17">
        <v>1451.1300000000003</v>
      </c>
    </row>
    <row r="17" spans="1:5" ht="27" customHeight="1">
      <c r="A17" s="52" t="s">
        <v>66</v>
      </c>
      <c r="B17" s="16">
        <v>0</v>
      </c>
      <c r="C17" s="17">
        <v>2353.73</v>
      </c>
      <c r="D17" s="17">
        <v>783.0500000000001</v>
      </c>
      <c r="E17" s="17">
        <v>1552.7600000000002</v>
      </c>
    </row>
    <row r="18" spans="1:5" ht="27" customHeight="1">
      <c r="A18" s="52" t="s">
        <v>67</v>
      </c>
      <c r="B18" s="16">
        <v>0</v>
      </c>
      <c r="C18" s="17">
        <v>2406.8221000000003</v>
      </c>
      <c r="D18" s="17">
        <v>856.61311</v>
      </c>
      <c r="E18" s="17">
        <v>1543.70419</v>
      </c>
    </row>
    <row r="19" spans="1:5" ht="27" customHeight="1">
      <c r="A19" s="52" t="s">
        <v>68</v>
      </c>
      <c r="B19" s="16">
        <v>0</v>
      </c>
      <c r="C19" s="17">
        <v>2088.0697800000003</v>
      </c>
      <c r="D19" s="17">
        <v>735.1779</v>
      </c>
      <c r="E19" s="17">
        <v>1345.8397</v>
      </c>
    </row>
    <row r="20" spans="1:5" ht="6" customHeight="1">
      <c r="A20" s="52"/>
      <c r="B20" s="16"/>
      <c r="C20" s="17"/>
      <c r="D20" s="17"/>
      <c r="E20" s="17"/>
    </row>
    <row r="21" spans="1:5" ht="27" customHeight="1">
      <c r="A21" s="52" t="s">
        <v>69</v>
      </c>
      <c r="B21" s="16">
        <v>0</v>
      </c>
      <c r="C21" s="17">
        <v>2081.6269</v>
      </c>
      <c r="D21" s="17">
        <v>719.9784</v>
      </c>
      <c r="E21" s="17">
        <v>1345.8525000000002</v>
      </c>
    </row>
    <row r="22" spans="1:5" ht="27" customHeight="1">
      <c r="A22" s="52" t="s">
        <v>70</v>
      </c>
      <c r="B22" s="16">
        <v>0</v>
      </c>
      <c r="C22" s="17">
        <v>2256.394</v>
      </c>
      <c r="D22" s="17">
        <v>866.6845999999999</v>
      </c>
      <c r="E22" s="17">
        <v>1389.7</v>
      </c>
    </row>
    <row r="23" spans="1:5" ht="27" customHeight="1">
      <c r="A23" s="52" t="s">
        <v>98</v>
      </c>
      <c r="B23" s="16">
        <v>0</v>
      </c>
      <c r="C23" s="17">
        <v>2632.4830999999995</v>
      </c>
      <c r="D23" s="17">
        <v>888.2946</v>
      </c>
      <c r="E23" s="17">
        <v>1753.1734999999999</v>
      </c>
    </row>
    <row r="24" spans="1:5" ht="27" customHeight="1">
      <c r="A24" s="52" t="s">
        <v>101</v>
      </c>
      <c r="B24" s="16">
        <v>0</v>
      </c>
      <c r="C24" s="17">
        <v>2682.3097</v>
      </c>
      <c r="D24" s="17">
        <v>907.195</v>
      </c>
      <c r="E24" s="17">
        <v>1782.5387000000003</v>
      </c>
    </row>
    <row r="25" spans="1:5" ht="27" customHeight="1">
      <c r="A25" s="52" t="s">
        <v>104</v>
      </c>
      <c r="B25" s="16">
        <v>0</v>
      </c>
      <c r="C25" s="17">
        <v>3199.4085999999998</v>
      </c>
      <c r="D25" s="17">
        <v>1041.6553999999999</v>
      </c>
      <c r="E25" s="17">
        <v>2161.6032</v>
      </c>
    </row>
    <row r="26" spans="1:5" ht="6.75" customHeight="1">
      <c r="A26" s="52"/>
      <c r="B26" s="16"/>
      <c r="C26" s="17"/>
      <c r="D26" s="17"/>
      <c r="E26" s="17"/>
    </row>
    <row r="27" spans="1:5" ht="27" customHeight="1">
      <c r="A27" s="52" t="s">
        <v>112</v>
      </c>
      <c r="B27" s="16">
        <v>0</v>
      </c>
      <c r="C27" s="17">
        <f>SUM(C28:C41,C47:C68,C74:C85)</f>
        <v>2846.8043400000006</v>
      </c>
      <c r="D27" s="17">
        <f>SUM(D28:D41,D47:D68,D74:D85)</f>
        <v>949.91645</v>
      </c>
      <c r="E27" s="17">
        <f>SUM(E28:E41,E47:E68,E74:E85)</f>
        <v>1910.8378899999996</v>
      </c>
    </row>
    <row r="28" spans="1:5" ht="21.75" customHeight="1">
      <c r="A28" s="53" t="s">
        <v>71</v>
      </c>
      <c r="B28" s="45">
        <v>120</v>
      </c>
      <c r="C28" s="18">
        <v>21.91</v>
      </c>
      <c r="D28" s="18">
        <v>12.02</v>
      </c>
      <c r="E28" s="18">
        <v>9.89</v>
      </c>
    </row>
    <row r="29" spans="1:5" ht="22.5" customHeight="1">
      <c r="A29" s="19" t="s">
        <v>25</v>
      </c>
      <c r="B29" s="45"/>
      <c r="C29" s="18"/>
      <c r="D29" s="18"/>
      <c r="E29" s="18"/>
    </row>
    <row r="30" spans="1:5" ht="21.75" customHeight="1">
      <c r="A30" s="53" t="s">
        <v>72</v>
      </c>
      <c r="B30" s="45">
        <v>128</v>
      </c>
      <c r="C30" s="18">
        <v>23.02</v>
      </c>
      <c r="D30" s="18">
        <v>12.26</v>
      </c>
      <c r="E30" s="18">
        <v>10.76</v>
      </c>
    </row>
    <row r="31" spans="1:5" ht="22.5" customHeight="1">
      <c r="A31" s="19" t="s">
        <v>103</v>
      </c>
      <c r="B31" s="45"/>
      <c r="C31" s="18"/>
      <c r="D31" s="18"/>
      <c r="E31" s="18"/>
    </row>
    <row r="32" spans="1:5" ht="21.75" customHeight="1">
      <c r="A32" s="54" t="s">
        <v>73</v>
      </c>
      <c r="B32" s="45">
        <v>300</v>
      </c>
      <c r="C32" s="18">
        <v>33.63</v>
      </c>
      <c r="D32" s="18">
        <v>5.97</v>
      </c>
      <c r="E32" s="18">
        <v>27.66</v>
      </c>
    </row>
    <row r="33" spans="1:5" ht="21.75" customHeight="1">
      <c r="A33" s="19" t="s">
        <v>28</v>
      </c>
      <c r="B33" s="45"/>
      <c r="C33" s="18"/>
      <c r="D33" s="18"/>
      <c r="E33" s="18"/>
    </row>
    <row r="34" spans="1:5" ht="21.75" customHeight="1">
      <c r="A34" s="54" t="s">
        <v>74</v>
      </c>
      <c r="B34" s="45">
        <v>98</v>
      </c>
      <c r="C34" s="18">
        <v>21.26</v>
      </c>
      <c r="D34" s="18">
        <v>2.38</v>
      </c>
      <c r="E34" s="18">
        <v>18.89</v>
      </c>
    </row>
    <row r="35" ht="21.75" customHeight="1">
      <c r="A35" s="19" t="s">
        <v>29</v>
      </c>
    </row>
    <row r="36" spans="1:5" ht="21.75" customHeight="1">
      <c r="A36" s="54" t="s">
        <v>75</v>
      </c>
      <c r="B36" s="45">
        <v>53</v>
      </c>
      <c r="C36" s="18">
        <v>13.57</v>
      </c>
      <c r="D36" s="18">
        <v>1.52</v>
      </c>
      <c r="E36" s="18">
        <v>12.06</v>
      </c>
    </row>
    <row r="37" ht="21.75" customHeight="1">
      <c r="A37" s="19" t="s">
        <v>102</v>
      </c>
    </row>
    <row r="38" spans="1:5" ht="21.75" customHeight="1">
      <c r="A38" s="60" t="s">
        <v>111</v>
      </c>
      <c r="B38" s="45">
        <v>251</v>
      </c>
      <c r="C38" s="18">
        <v>217.03</v>
      </c>
      <c r="D38" s="18">
        <v>39.86</v>
      </c>
      <c r="E38" s="18">
        <v>191.1</v>
      </c>
    </row>
    <row r="39" spans="1:5" ht="21.75" customHeight="1">
      <c r="A39" s="19" t="s">
        <v>99</v>
      </c>
      <c r="B39" s="45"/>
      <c r="C39" s="18"/>
      <c r="D39" s="18"/>
      <c r="E39" s="18"/>
    </row>
    <row r="40" spans="1:5" ht="31.5" customHeight="1">
      <c r="A40" s="55" t="s">
        <v>76</v>
      </c>
      <c r="B40" s="45">
        <v>365</v>
      </c>
      <c r="C40" s="21">
        <v>1089.471</v>
      </c>
      <c r="D40" s="18">
        <v>364.96</v>
      </c>
      <c r="E40" s="18">
        <v>724.511</v>
      </c>
    </row>
    <row r="41" spans="1:5" ht="37.5" customHeight="1">
      <c r="A41" s="22" t="s">
        <v>77</v>
      </c>
      <c r="B41" s="46"/>
      <c r="C41" s="23"/>
      <c r="D41" s="23"/>
      <c r="E41" s="23"/>
    </row>
    <row r="42" spans="1:7" ht="33.75" customHeight="1">
      <c r="A42" s="61" t="s">
        <v>78</v>
      </c>
      <c r="B42" s="61"/>
      <c r="C42" s="61"/>
      <c r="D42" s="61"/>
      <c r="E42" s="61"/>
      <c r="F42" s="37"/>
      <c r="G42" s="2"/>
    </row>
    <row r="43" spans="1:7" ht="25.5" customHeight="1">
      <c r="A43" s="62" t="s">
        <v>48</v>
      </c>
      <c r="B43" s="62"/>
      <c r="C43" s="62"/>
      <c r="D43" s="62"/>
      <c r="E43" s="62"/>
      <c r="F43" s="37"/>
      <c r="G43" s="2"/>
    </row>
    <row r="44" spans="1:5" ht="30" customHeight="1">
      <c r="A44" s="63" t="s">
        <v>52</v>
      </c>
      <c r="B44" s="50" t="s">
        <v>53</v>
      </c>
      <c r="C44" s="50" t="s">
        <v>54</v>
      </c>
      <c r="D44" s="50" t="s">
        <v>55</v>
      </c>
      <c r="E44" s="51" t="s">
        <v>56</v>
      </c>
    </row>
    <row r="45" spans="1:5" ht="33.75" customHeight="1">
      <c r="A45" s="64"/>
      <c r="B45" s="9" t="s">
        <v>21</v>
      </c>
      <c r="C45" s="9" t="s">
        <v>22</v>
      </c>
      <c r="D45" s="10" t="s">
        <v>23</v>
      </c>
      <c r="E45" s="11" t="s">
        <v>24</v>
      </c>
    </row>
    <row r="46" spans="1:5" ht="16.5" customHeight="1">
      <c r="A46" s="24"/>
      <c r="B46" s="13" t="s">
        <v>46</v>
      </c>
      <c r="C46" s="4" t="s">
        <v>57</v>
      </c>
      <c r="D46" s="4" t="s">
        <v>57</v>
      </c>
      <c r="E46" s="5" t="s">
        <v>57</v>
      </c>
    </row>
    <row r="47" spans="1:5" ht="31.5" customHeight="1">
      <c r="A47" s="55" t="s">
        <v>79</v>
      </c>
      <c r="B47" s="45">
        <v>365</v>
      </c>
      <c r="C47" s="18">
        <v>313.089</v>
      </c>
      <c r="D47" s="18">
        <v>111.332</v>
      </c>
      <c r="E47" s="18">
        <v>201.757</v>
      </c>
    </row>
    <row r="48" spans="1:5" ht="45.75" customHeight="1">
      <c r="A48" s="19" t="s">
        <v>80</v>
      </c>
      <c r="B48" s="45"/>
      <c r="C48" s="20"/>
      <c r="D48" s="20"/>
      <c r="E48" s="20"/>
    </row>
    <row r="49" spans="1:5" ht="31.5" customHeight="1">
      <c r="A49" s="55" t="s">
        <v>108</v>
      </c>
      <c r="B49" s="45">
        <v>358</v>
      </c>
      <c r="C49" s="18">
        <v>459.327</v>
      </c>
      <c r="D49" s="18">
        <v>143.095</v>
      </c>
      <c r="E49" s="18">
        <v>316.232</v>
      </c>
    </row>
    <row r="50" spans="1:5" ht="45.75" customHeight="1">
      <c r="A50" s="19" t="s">
        <v>110</v>
      </c>
      <c r="B50" s="45"/>
      <c r="C50" s="20"/>
      <c r="D50" s="20"/>
      <c r="E50" s="20"/>
    </row>
    <row r="51" spans="1:5" ht="18.75" customHeight="1">
      <c r="A51" s="54" t="s">
        <v>81</v>
      </c>
      <c r="B51" s="45">
        <v>365</v>
      </c>
      <c r="C51" s="18">
        <v>42.697</v>
      </c>
      <c r="D51" s="18">
        <v>14.6</v>
      </c>
      <c r="E51" s="18">
        <v>28.097</v>
      </c>
    </row>
    <row r="52" spans="1:5" ht="30.75" customHeight="1">
      <c r="A52" s="19" t="s">
        <v>30</v>
      </c>
      <c r="B52" s="45"/>
      <c r="C52" s="18"/>
      <c r="D52" s="18"/>
      <c r="E52" s="18"/>
    </row>
    <row r="53" spans="1:5" ht="18.75" customHeight="1">
      <c r="A53" s="56" t="s">
        <v>82</v>
      </c>
      <c r="B53" s="45">
        <v>365</v>
      </c>
      <c r="C53" s="18">
        <v>42.953</v>
      </c>
      <c r="D53" s="18">
        <v>35.722</v>
      </c>
      <c r="E53" s="18">
        <v>7.231</v>
      </c>
    </row>
    <row r="54" spans="1:5" ht="34.5" customHeight="1">
      <c r="A54" s="19" t="s">
        <v>31</v>
      </c>
      <c r="B54" s="45"/>
      <c r="C54" s="20"/>
      <c r="D54" s="20"/>
      <c r="E54" s="20"/>
    </row>
    <row r="55" spans="1:5" ht="18.75" customHeight="1">
      <c r="A55" s="56" t="s">
        <v>83</v>
      </c>
      <c r="B55" s="45">
        <v>365</v>
      </c>
      <c r="C55" s="20">
        <v>16.855</v>
      </c>
      <c r="D55" s="20">
        <v>9.499</v>
      </c>
      <c r="E55" s="20">
        <v>7.356</v>
      </c>
    </row>
    <row r="56" spans="1:5" ht="31.5" customHeight="1">
      <c r="A56" s="19" t="s">
        <v>32</v>
      </c>
      <c r="B56" s="45"/>
      <c r="C56" s="20"/>
      <c r="D56" s="20"/>
      <c r="E56" s="20"/>
    </row>
    <row r="57" spans="1:5" ht="18.75" customHeight="1">
      <c r="A57" s="56" t="s">
        <v>84</v>
      </c>
      <c r="B57" s="48">
        <v>365</v>
      </c>
      <c r="C57" s="49">
        <v>26.244</v>
      </c>
      <c r="D57" s="49">
        <v>21.004</v>
      </c>
      <c r="E57" s="49">
        <v>5.24</v>
      </c>
    </row>
    <row r="58" spans="1:5" ht="39.75" customHeight="1">
      <c r="A58" s="19" t="s">
        <v>33</v>
      </c>
      <c r="B58" s="45"/>
      <c r="C58" s="20"/>
      <c r="D58" s="20"/>
      <c r="E58" s="20"/>
    </row>
    <row r="59" spans="1:5" ht="18.75" customHeight="1">
      <c r="A59" s="56" t="s">
        <v>85</v>
      </c>
      <c r="B59" s="45">
        <v>354</v>
      </c>
      <c r="C59" s="20">
        <v>20.393</v>
      </c>
      <c r="D59" s="20">
        <v>14.822</v>
      </c>
      <c r="E59" s="20">
        <v>5.571</v>
      </c>
    </row>
    <row r="60" spans="1:5" ht="42" customHeight="1">
      <c r="A60" s="19" t="s">
        <v>34</v>
      </c>
      <c r="B60" s="45"/>
      <c r="C60" s="20"/>
      <c r="D60" s="20"/>
      <c r="E60" s="20"/>
    </row>
    <row r="61" spans="1:5" ht="18" customHeight="1">
      <c r="A61" s="55" t="s">
        <v>86</v>
      </c>
      <c r="B61" s="45">
        <v>20</v>
      </c>
      <c r="C61" s="20">
        <v>0.331</v>
      </c>
      <c r="D61" s="20">
        <v>0.26</v>
      </c>
      <c r="E61" s="20">
        <v>0.071</v>
      </c>
    </row>
    <row r="62" spans="1:5" ht="40.5" customHeight="1">
      <c r="A62" s="19" t="s">
        <v>35</v>
      </c>
      <c r="B62" s="45"/>
      <c r="C62" s="20"/>
      <c r="D62" s="20"/>
      <c r="E62" s="20"/>
    </row>
    <row r="63" spans="1:5" ht="18.75" customHeight="1">
      <c r="A63" s="56" t="s">
        <v>87</v>
      </c>
      <c r="B63" s="45">
        <v>365</v>
      </c>
      <c r="C63" s="18">
        <v>83.119</v>
      </c>
      <c r="D63" s="18">
        <v>27.331</v>
      </c>
      <c r="E63" s="18">
        <v>55.788</v>
      </c>
    </row>
    <row r="64" spans="1:5" ht="34.5" customHeight="1">
      <c r="A64" s="19" t="s">
        <v>36</v>
      </c>
      <c r="B64" s="45"/>
      <c r="C64" s="20"/>
      <c r="D64" s="20"/>
      <c r="E64" s="20"/>
    </row>
    <row r="65" spans="1:5" ht="18" customHeight="1">
      <c r="A65" s="56" t="s">
        <v>88</v>
      </c>
      <c r="B65" s="45">
        <v>365</v>
      </c>
      <c r="C65" s="18">
        <v>5.12714</v>
      </c>
      <c r="D65" s="18">
        <v>1.89989</v>
      </c>
      <c r="E65" s="18">
        <v>3.22725</v>
      </c>
    </row>
    <row r="66" spans="1:5" ht="32.25" customHeight="1">
      <c r="A66" s="19" t="s">
        <v>37</v>
      </c>
      <c r="B66" s="45"/>
      <c r="C66" s="20"/>
      <c r="D66" s="25"/>
      <c r="E66" s="20"/>
    </row>
    <row r="67" spans="1:5" ht="18" customHeight="1">
      <c r="A67" s="56" t="s">
        <v>89</v>
      </c>
      <c r="B67" s="45">
        <v>365</v>
      </c>
      <c r="C67" s="20">
        <v>7.7082</v>
      </c>
      <c r="D67" s="20">
        <v>2.57156</v>
      </c>
      <c r="E67" s="20">
        <v>5.13664</v>
      </c>
    </row>
    <row r="68" spans="1:5" ht="36" customHeight="1">
      <c r="A68" s="22" t="s">
        <v>105</v>
      </c>
      <c r="B68" s="47"/>
      <c r="C68" s="26"/>
      <c r="D68" s="26"/>
      <c r="E68" s="26"/>
    </row>
    <row r="69" spans="1:7" ht="33.75" customHeight="1">
      <c r="A69" s="61" t="s">
        <v>50</v>
      </c>
      <c r="B69" s="61"/>
      <c r="C69" s="61"/>
      <c r="D69" s="61"/>
      <c r="E69" s="61"/>
      <c r="F69" s="37"/>
      <c r="G69" s="2"/>
    </row>
    <row r="70" spans="1:7" ht="25.5" customHeight="1">
      <c r="A70" s="62" t="s">
        <v>49</v>
      </c>
      <c r="B70" s="62"/>
      <c r="C70" s="62"/>
      <c r="D70" s="62"/>
      <c r="E70" s="62"/>
      <c r="F70" s="37"/>
      <c r="G70" s="2"/>
    </row>
    <row r="71" spans="1:5" ht="30" customHeight="1">
      <c r="A71" s="63" t="s">
        <v>52</v>
      </c>
      <c r="B71" s="50" t="s">
        <v>53</v>
      </c>
      <c r="C71" s="50" t="s">
        <v>54</v>
      </c>
      <c r="D71" s="50" t="s">
        <v>55</v>
      </c>
      <c r="E71" s="51" t="s">
        <v>56</v>
      </c>
    </row>
    <row r="72" spans="1:5" ht="33.75" customHeight="1">
      <c r="A72" s="64"/>
      <c r="B72" s="9" t="s">
        <v>21</v>
      </c>
      <c r="C72" s="9" t="s">
        <v>22</v>
      </c>
      <c r="D72" s="10" t="s">
        <v>23</v>
      </c>
      <c r="E72" s="11" t="s">
        <v>24</v>
      </c>
    </row>
    <row r="73" spans="1:5" ht="16.5" customHeight="1">
      <c r="A73" s="24"/>
      <c r="B73" s="13" t="s">
        <v>46</v>
      </c>
      <c r="C73" s="4" t="s">
        <v>57</v>
      </c>
      <c r="D73" s="4" t="s">
        <v>57</v>
      </c>
      <c r="E73" s="5" t="s">
        <v>57</v>
      </c>
    </row>
    <row r="74" spans="1:5" ht="18" customHeight="1">
      <c r="A74" s="54" t="s">
        <v>90</v>
      </c>
      <c r="B74" s="45">
        <v>365</v>
      </c>
      <c r="C74" s="18">
        <v>165.17</v>
      </c>
      <c r="D74" s="18">
        <v>44.21</v>
      </c>
      <c r="E74" s="18">
        <v>120.96</v>
      </c>
    </row>
    <row r="75" spans="1:5" ht="36" customHeight="1">
      <c r="A75" s="19" t="s">
        <v>106</v>
      </c>
      <c r="B75" s="59"/>
      <c r="C75" s="25"/>
      <c r="D75" s="25"/>
      <c r="E75" s="25"/>
    </row>
    <row r="76" spans="1:5" ht="18" customHeight="1">
      <c r="A76" s="54" t="s">
        <v>107</v>
      </c>
      <c r="B76" s="45">
        <v>341</v>
      </c>
      <c r="C76" s="20">
        <v>53.92</v>
      </c>
      <c r="D76" s="20">
        <v>17.51</v>
      </c>
      <c r="E76" s="20">
        <v>36.41</v>
      </c>
    </row>
    <row r="77" ht="30.75" customHeight="1">
      <c r="A77" s="19" t="s">
        <v>38</v>
      </c>
    </row>
    <row r="78" spans="1:5" ht="18" customHeight="1">
      <c r="A78" s="54" t="s">
        <v>91</v>
      </c>
      <c r="B78" s="45">
        <v>334</v>
      </c>
      <c r="C78" s="20">
        <v>28.23</v>
      </c>
      <c r="D78" s="20">
        <v>8.61</v>
      </c>
      <c r="E78" s="20">
        <v>19.62</v>
      </c>
    </row>
    <row r="79" ht="33.75" customHeight="1">
      <c r="A79" s="19" t="s">
        <v>39</v>
      </c>
    </row>
    <row r="80" spans="1:5" ht="18" customHeight="1">
      <c r="A80" s="54" t="s">
        <v>92</v>
      </c>
      <c r="B80" s="45">
        <v>341</v>
      </c>
      <c r="C80" s="18">
        <v>52.4</v>
      </c>
      <c r="D80" s="18">
        <v>19.14</v>
      </c>
      <c r="E80" s="18">
        <v>33.26</v>
      </c>
    </row>
    <row r="81" ht="36" customHeight="1">
      <c r="A81" s="19" t="s">
        <v>40</v>
      </c>
    </row>
    <row r="82" spans="1:5" ht="18" customHeight="1">
      <c r="A82" s="56" t="s">
        <v>93</v>
      </c>
      <c r="B82" s="45">
        <v>341</v>
      </c>
      <c r="C82" s="18">
        <v>17.4</v>
      </c>
      <c r="D82" s="18">
        <v>6.19</v>
      </c>
      <c r="E82" s="18">
        <v>11.21</v>
      </c>
    </row>
    <row r="83" spans="1:5" ht="28.5" customHeight="1">
      <c r="A83" s="19" t="s">
        <v>41</v>
      </c>
      <c r="B83" s="45"/>
      <c r="C83" s="18"/>
      <c r="D83" s="18"/>
      <c r="E83" s="18"/>
    </row>
    <row r="84" spans="1:5" ht="18" customHeight="1">
      <c r="A84" s="54" t="s">
        <v>94</v>
      </c>
      <c r="B84" s="45">
        <v>351</v>
      </c>
      <c r="C84" s="20">
        <v>91.95</v>
      </c>
      <c r="D84" s="20">
        <v>33.15</v>
      </c>
      <c r="E84" s="20">
        <v>58.8</v>
      </c>
    </row>
    <row r="85" spans="1:5" ht="37.5" customHeight="1">
      <c r="A85" s="22" t="s">
        <v>42</v>
      </c>
      <c r="B85" s="47"/>
      <c r="C85" s="26"/>
      <c r="D85" s="26"/>
      <c r="E85" s="26"/>
    </row>
    <row r="86" spans="1:6" ht="13.5" customHeight="1">
      <c r="A86" s="57" t="s">
        <v>95</v>
      </c>
      <c r="B86" s="27"/>
      <c r="C86" s="28"/>
      <c r="D86" s="29"/>
      <c r="E86" s="30"/>
      <c r="F86" s="30"/>
    </row>
    <row r="87" spans="1:6" s="8" customFormat="1" ht="13.5" customHeight="1">
      <c r="A87" s="58" t="s">
        <v>96</v>
      </c>
      <c r="B87" s="31"/>
      <c r="C87" s="32"/>
      <c r="D87" s="33"/>
      <c r="E87" s="34"/>
      <c r="F87" s="34"/>
    </row>
    <row r="88" spans="1:6" ht="13.5" customHeight="1">
      <c r="A88" s="57" t="s">
        <v>97</v>
      </c>
      <c r="B88" s="27"/>
      <c r="C88" s="28"/>
      <c r="D88" s="29"/>
      <c r="E88" s="30"/>
      <c r="F88" s="30"/>
    </row>
    <row r="89" spans="1:5" ht="15.75">
      <c r="A89" s="57"/>
      <c r="B89" s="35"/>
      <c r="C89" s="35"/>
      <c r="D89" s="35"/>
      <c r="E89" s="35"/>
    </row>
    <row r="90" spans="1:5" ht="15.75">
      <c r="A90" s="57"/>
      <c r="B90" s="35"/>
      <c r="C90" s="35"/>
      <c r="D90" s="35"/>
      <c r="E90" s="35"/>
    </row>
    <row r="91" spans="1:5" ht="15.75">
      <c r="A91" s="35"/>
      <c r="B91" s="35"/>
      <c r="C91" s="35"/>
      <c r="D91" s="35"/>
      <c r="E91" s="35"/>
    </row>
    <row r="92" spans="1:5" ht="15.75">
      <c r="A92" s="35"/>
      <c r="B92" s="35"/>
      <c r="C92" s="35"/>
      <c r="D92" s="35"/>
      <c r="E92" s="35"/>
    </row>
    <row r="93" spans="1:5" ht="15.75">
      <c r="A93" s="35"/>
      <c r="B93" s="35"/>
      <c r="C93" s="35"/>
      <c r="D93" s="35"/>
      <c r="E93" s="35"/>
    </row>
    <row r="94" spans="1:5" ht="15.75">
      <c r="A94" s="35"/>
      <c r="B94" s="35"/>
      <c r="C94" s="35"/>
      <c r="D94" s="35"/>
      <c r="E94" s="35"/>
    </row>
    <row r="95" spans="1:5" ht="15.75">
      <c r="A95" s="35"/>
      <c r="B95" s="35"/>
      <c r="C95" s="35"/>
      <c r="D95" s="35"/>
      <c r="E95" s="35"/>
    </row>
    <row r="96" spans="1:5" ht="15.75">
      <c r="A96" s="35"/>
      <c r="B96" s="35"/>
      <c r="C96" s="35"/>
      <c r="D96" s="35"/>
      <c r="E96" s="35"/>
    </row>
    <row r="97" spans="1:5" ht="15.75">
      <c r="A97" s="35"/>
      <c r="B97" s="35"/>
      <c r="C97" s="35"/>
      <c r="D97" s="35"/>
      <c r="E97" s="35"/>
    </row>
    <row r="98" spans="1:5" ht="15.75">
      <c r="A98" s="35"/>
      <c r="B98" s="35"/>
      <c r="C98" s="35"/>
      <c r="D98" s="35"/>
      <c r="E98" s="35"/>
    </row>
    <row r="99" spans="1:5" ht="15.75">
      <c r="A99" s="35"/>
      <c r="B99" s="35"/>
      <c r="C99" s="35"/>
      <c r="D99" s="35"/>
      <c r="E99" s="35"/>
    </row>
    <row r="100" spans="1:5" ht="15.75">
      <c r="A100" s="35"/>
      <c r="B100" s="35"/>
      <c r="C100" s="35"/>
      <c r="D100" s="35"/>
      <c r="E100" s="35"/>
    </row>
    <row r="101" spans="1:5" ht="15.75">
      <c r="A101" s="35"/>
      <c r="B101" s="35"/>
      <c r="C101" s="35"/>
      <c r="D101" s="35"/>
      <c r="E101" s="35"/>
    </row>
    <row r="102" spans="1:5" ht="15.75">
      <c r="A102" s="35"/>
      <c r="B102" s="35"/>
      <c r="C102" s="35"/>
      <c r="D102" s="35"/>
      <c r="E102" s="35"/>
    </row>
    <row r="103" spans="1:5" ht="15.75">
      <c r="A103" s="35"/>
      <c r="B103" s="35"/>
      <c r="C103" s="35"/>
      <c r="D103" s="35"/>
      <c r="E103" s="35"/>
    </row>
    <row r="104" spans="1:5" ht="15.75">
      <c r="A104" s="35"/>
      <c r="B104" s="35"/>
      <c r="C104" s="35"/>
      <c r="D104" s="35"/>
      <c r="E104" s="35"/>
    </row>
    <row r="105" spans="1:5" ht="15.75">
      <c r="A105" s="35"/>
      <c r="B105" s="35"/>
      <c r="C105" s="35"/>
      <c r="D105" s="35"/>
      <c r="E105" s="35"/>
    </row>
    <row r="106" spans="1:5" ht="15.75">
      <c r="A106" s="35"/>
      <c r="B106" s="35"/>
      <c r="C106" s="35"/>
      <c r="D106" s="35"/>
      <c r="E106" s="35"/>
    </row>
    <row r="107" spans="1:5" ht="15.75">
      <c r="A107" s="35"/>
      <c r="B107" s="35"/>
      <c r="C107" s="35"/>
      <c r="D107" s="35"/>
      <c r="E107" s="35"/>
    </row>
    <row r="108" spans="1:5" ht="15.75">
      <c r="A108" s="35"/>
      <c r="B108" s="35"/>
      <c r="C108" s="35"/>
      <c r="D108" s="35"/>
      <c r="E108" s="35"/>
    </row>
    <row r="109" spans="1:5" ht="15.75">
      <c r="A109" s="35"/>
      <c r="B109" s="35"/>
      <c r="C109" s="35"/>
      <c r="D109" s="35"/>
      <c r="E109" s="35"/>
    </row>
    <row r="110" spans="1:5" ht="15.75">
      <c r="A110" s="35"/>
      <c r="B110" s="35"/>
      <c r="C110" s="35"/>
      <c r="D110" s="35"/>
      <c r="E110" s="35"/>
    </row>
    <row r="111" spans="1:5" ht="15.75">
      <c r="A111" s="35"/>
      <c r="B111" s="35"/>
      <c r="C111" s="35"/>
      <c r="D111" s="35"/>
      <c r="E111" s="35"/>
    </row>
    <row r="112" spans="1:5" ht="15.75">
      <c r="A112" s="35"/>
      <c r="B112" s="35"/>
      <c r="C112" s="35"/>
      <c r="D112" s="35"/>
      <c r="E112" s="35"/>
    </row>
    <row r="113" spans="1:5" ht="15.75">
      <c r="A113" s="35"/>
      <c r="B113" s="35"/>
      <c r="C113" s="35"/>
      <c r="D113" s="35"/>
      <c r="E113" s="35"/>
    </row>
    <row r="114" spans="1:5" ht="15.75">
      <c r="A114" s="35"/>
      <c r="B114" s="35"/>
      <c r="C114" s="35"/>
      <c r="D114" s="35"/>
      <c r="E114" s="35"/>
    </row>
    <row r="115" spans="1:5" ht="15.75">
      <c r="A115" s="35"/>
      <c r="B115" s="35"/>
      <c r="C115" s="35"/>
      <c r="D115" s="35"/>
      <c r="E115" s="35"/>
    </row>
    <row r="116" spans="1:5" ht="15.75">
      <c r="A116" s="35"/>
      <c r="B116" s="35"/>
      <c r="C116" s="35"/>
      <c r="D116" s="35"/>
      <c r="E116" s="35"/>
    </row>
    <row r="117" spans="1:5" ht="15.75">
      <c r="A117" s="35"/>
      <c r="B117" s="35"/>
      <c r="C117" s="35"/>
      <c r="D117" s="35"/>
      <c r="E117" s="35"/>
    </row>
    <row r="118" spans="1:5" ht="15.75">
      <c r="A118" s="35"/>
      <c r="B118" s="35"/>
      <c r="C118" s="35"/>
      <c r="D118" s="35"/>
      <c r="E118" s="35"/>
    </row>
    <row r="119" spans="1:5" ht="15.75">
      <c r="A119" s="35"/>
      <c r="B119" s="35"/>
      <c r="C119" s="35"/>
      <c r="D119" s="35"/>
      <c r="E119" s="35"/>
    </row>
  </sheetData>
  <sheetProtection/>
  <mergeCells count="9">
    <mergeCell ref="A69:E69"/>
    <mergeCell ref="A70:E70"/>
    <mergeCell ref="A71:A72"/>
    <mergeCell ref="A1:E1"/>
    <mergeCell ref="A2:E2"/>
    <mergeCell ref="A3:A4"/>
    <mergeCell ref="A42:E42"/>
    <mergeCell ref="A43:E43"/>
    <mergeCell ref="A44:A45"/>
  </mergeCells>
  <printOptions horizontalCentered="1"/>
  <pageMargins left="0.7480314960629921" right="0.4724409448818898" top="0.708661417322834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:B27"/>
    </sheetView>
  </sheetViews>
  <sheetFormatPr defaultColWidth="9.00390625" defaultRowHeight="16.5"/>
  <cols>
    <col min="1" max="1" width="40.50390625" style="1" customWidth="1"/>
    <col min="2" max="2" width="18.50390625" style="1" customWidth="1"/>
    <col min="3" max="3" width="13.25390625" style="1" customWidth="1"/>
    <col min="4" max="4" width="9.50390625" style="1" bestFit="1" customWidth="1"/>
    <col min="5" max="5" width="8.00390625" style="1" customWidth="1"/>
    <col min="6" max="16384" width="9.00390625" style="1" customWidth="1"/>
  </cols>
  <sheetData>
    <row r="1" spans="1:3" ht="21" customHeight="1">
      <c r="A1" s="65" t="s">
        <v>8</v>
      </c>
      <c r="B1" s="65"/>
      <c r="C1" s="38"/>
    </row>
    <row r="2" spans="1:3" ht="17.25" customHeight="1">
      <c r="A2" s="66" t="s">
        <v>9</v>
      </c>
      <c r="B2" s="41" t="s">
        <v>1</v>
      </c>
      <c r="C2" s="38"/>
    </row>
    <row r="3" spans="1:3" s="6" customFormat="1" ht="16.5" customHeight="1">
      <c r="A3" s="67"/>
      <c r="B3" s="42" t="s">
        <v>113</v>
      </c>
      <c r="C3" s="39" t="s">
        <v>10</v>
      </c>
    </row>
    <row r="4" spans="1:3" ht="15" customHeight="1">
      <c r="A4" s="43" t="s">
        <v>11</v>
      </c>
      <c r="B4" s="1">
        <v>12.02</v>
      </c>
      <c r="C4" s="40">
        <f>(B4/$B$28)*100</f>
        <v>1.2653744442471755</v>
      </c>
    </row>
    <row r="5" spans="1:3" ht="15" customHeight="1">
      <c r="A5" s="43" t="s">
        <v>12</v>
      </c>
      <c r="B5" s="1">
        <v>12.26</v>
      </c>
      <c r="C5" s="40">
        <f aca="true" t="shared" si="0" ref="C5:C27">(B5/$B$28)*100</f>
        <v>1.2906398241655883</v>
      </c>
    </row>
    <row r="6" spans="1:3" ht="15" customHeight="1">
      <c r="A6" s="43" t="s">
        <v>2</v>
      </c>
      <c r="B6" s="1">
        <v>5.97</v>
      </c>
      <c r="C6" s="40">
        <f t="shared" si="0"/>
        <v>0.628476325470519</v>
      </c>
    </row>
    <row r="7" spans="1:3" ht="15" customHeight="1">
      <c r="A7" s="43" t="s">
        <v>43</v>
      </c>
      <c r="B7" s="1">
        <v>2.38</v>
      </c>
      <c r="C7" s="40">
        <f t="shared" si="0"/>
        <v>0.2505483508575938</v>
      </c>
    </row>
    <row r="8" spans="1:3" ht="15" customHeight="1">
      <c r="A8" s="43" t="s">
        <v>27</v>
      </c>
      <c r="B8" s="1">
        <v>1.52</v>
      </c>
      <c r="C8" s="40">
        <f t="shared" si="0"/>
        <v>0.16001407281661456</v>
      </c>
    </row>
    <row r="9" spans="1:3" ht="15" customHeight="1">
      <c r="A9" s="43" t="s">
        <v>100</v>
      </c>
      <c r="B9" s="1">
        <v>39.86</v>
      </c>
      <c r="C9" s="40">
        <f t="shared" si="0"/>
        <v>4.196158514783063</v>
      </c>
    </row>
    <row r="10" spans="1:3" ht="15" customHeight="1">
      <c r="A10" s="43" t="s">
        <v>13</v>
      </c>
      <c r="B10" s="1">
        <v>364.96</v>
      </c>
      <c r="C10" s="40">
        <f t="shared" si="0"/>
        <v>38.420221062599765</v>
      </c>
    </row>
    <row r="11" spans="1:3" ht="15" customHeight="1">
      <c r="A11" s="43" t="s">
        <v>26</v>
      </c>
      <c r="B11" s="1">
        <v>111.332</v>
      </c>
      <c r="C11" s="40">
        <f t="shared" si="0"/>
        <v>11.720188654486401</v>
      </c>
    </row>
    <row r="12" spans="1:3" ht="15" customHeight="1">
      <c r="A12" s="43" t="s">
        <v>109</v>
      </c>
      <c r="B12" s="1">
        <v>143.095</v>
      </c>
      <c r="C12" s="40">
        <f t="shared" si="0"/>
        <v>15.063956414272011</v>
      </c>
    </row>
    <row r="13" spans="1:3" ht="15" customHeight="1">
      <c r="A13" s="43" t="s">
        <v>7</v>
      </c>
      <c r="B13" s="1">
        <v>14.6</v>
      </c>
      <c r="C13" s="40">
        <f t="shared" si="0"/>
        <v>1.5369772783701134</v>
      </c>
    </row>
    <row r="14" spans="1:3" ht="15" customHeight="1">
      <c r="A14" s="43" t="s">
        <v>14</v>
      </c>
      <c r="B14" s="1">
        <v>35.722</v>
      </c>
      <c r="C14" s="40">
        <f t="shared" si="0"/>
        <v>3.7605412560230955</v>
      </c>
    </row>
    <row r="15" spans="1:3" ht="15" customHeight="1">
      <c r="A15" s="43" t="s">
        <v>15</v>
      </c>
      <c r="B15" s="1">
        <v>9.499</v>
      </c>
      <c r="C15" s="40">
        <f t="shared" si="0"/>
        <v>0.9999826826875143</v>
      </c>
    </row>
    <row r="16" spans="1:3" ht="15" customHeight="1">
      <c r="A16" s="43" t="s">
        <v>16</v>
      </c>
      <c r="B16" s="1">
        <v>21.004</v>
      </c>
      <c r="C16" s="40">
        <f t="shared" si="0"/>
        <v>2.211141832526429</v>
      </c>
    </row>
    <row r="17" spans="1:3" ht="15" customHeight="1">
      <c r="A17" s="43" t="s">
        <v>17</v>
      </c>
      <c r="B17" s="1">
        <v>14.822</v>
      </c>
      <c r="C17" s="40">
        <f t="shared" si="0"/>
        <v>1.5603477547946452</v>
      </c>
    </row>
    <row r="18" spans="1:3" ht="15" customHeight="1">
      <c r="A18" s="43" t="s">
        <v>18</v>
      </c>
      <c r="B18" s="1">
        <v>0.26</v>
      </c>
      <c r="C18" s="40">
        <f t="shared" si="0"/>
        <v>0.027370828244947222</v>
      </c>
    </row>
    <row r="19" spans="1:3" ht="15" customHeight="1">
      <c r="A19" s="43" t="s">
        <v>19</v>
      </c>
      <c r="B19" s="1">
        <v>27.331</v>
      </c>
      <c r="C19" s="40">
        <f t="shared" si="0"/>
        <v>2.877200410625587</v>
      </c>
    </row>
    <row r="20" spans="1:3" ht="15" customHeight="1">
      <c r="A20" s="43" t="s">
        <v>20</v>
      </c>
      <c r="B20" s="1">
        <v>1.89989</v>
      </c>
      <c r="C20" s="40">
        <f t="shared" si="0"/>
        <v>0.20000601105497226</v>
      </c>
    </row>
    <row r="21" spans="1:3" ht="15" customHeight="1">
      <c r="A21" s="43" t="s">
        <v>3</v>
      </c>
      <c r="B21" s="1">
        <v>2.57156</v>
      </c>
      <c r="C21" s="40">
        <f t="shared" si="0"/>
        <v>0.2707143349291403</v>
      </c>
    </row>
    <row r="22" spans="1:3" ht="15" customHeight="1">
      <c r="A22" s="43" t="s">
        <v>4</v>
      </c>
      <c r="B22" s="1">
        <v>44.21</v>
      </c>
      <c r="C22" s="40">
        <f t="shared" si="0"/>
        <v>4.654093525804296</v>
      </c>
    </row>
    <row r="23" spans="1:3" ht="15" customHeight="1">
      <c r="A23" s="43" t="s">
        <v>5</v>
      </c>
      <c r="B23" s="1">
        <v>17.51</v>
      </c>
      <c r="C23" s="40">
        <f t="shared" si="0"/>
        <v>1.843320009880869</v>
      </c>
    </row>
    <row r="24" spans="1:3" ht="15" customHeight="1">
      <c r="A24" s="43" t="s">
        <v>6</v>
      </c>
      <c r="B24" s="1">
        <v>8.61</v>
      </c>
      <c r="C24" s="40">
        <f t="shared" si="0"/>
        <v>0.9063955045730601</v>
      </c>
    </row>
    <row r="25" spans="1:3" ht="15" customHeight="1">
      <c r="A25" s="43" t="s">
        <v>44</v>
      </c>
      <c r="B25" s="1">
        <v>19.14</v>
      </c>
      <c r="C25" s="40">
        <f t="shared" si="0"/>
        <v>2.0149140484934227</v>
      </c>
    </row>
    <row r="26" spans="1:3" ht="15" customHeight="1">
      <c r="A26" s="43" t="s">
        <v>0</v>
      </c>
      <c r="B26" s="1">
        <v>6.19</v>
      </c>
      <c r="C26" s="40">
        <f t="shared" si="0"/>
        <v>0.6516362570623975</v>
      </c>
    </row>
    <row r="27" spans="1:7" ht="15" customHeight="1">
      <c r="A27" s="44" t="s">
        <v>45</v>
      </c>
      <c r="B27" s="1">
        <v>33.15</v>
      </c>
      <c r="C27" s="40">
        <f t="shared" si="0"/>
        <v>3.4897806012307715</v>
      </c>
      <c r="G27" s="7"/>
    </row>
    <row r="28" spans="1:3" ht="19.5" customHeight="1">
      <c r="A28" s="38"/>
      <c r="B28" s="40">
        <f>SUM(B4:B27)</f>
        <v>949.91645</v>
      </c>
      <c r="C28" s="40">
        <f>(B28/$B$28)*100</f>
        <v>100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58.5" customHeight="1"/>
    <row r="39" ht="19.5" customHeight="1"/>
    <row r="40" ht="68.2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</sheetData>
  <sheetProtection/>
  <mergeCells count="2">
    <mergeCell ref="A1:B1"/>
    <mergeCell ref="A2:A3"/>
  </mergeCells>
  <printOptions horizontalCentered="1"/>
  <pageMargins left="0.984251968503937" right="0.5905511811023623" top="0.35433070866141736" bottom="0.2362204724409449" header="0.5118110236220472" footer="0.66929133858267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表15 海水淡化廠營運概況＼15 Seawater Desalination Plant（2007）</dc:title>
  <dc:subject>表15 海水淡化廠營運概況＼15 Seawater Desalination Plant（2007）</dc:subject>
  <dc:creator>經濟部水利署</dc:creator>
  <cp:keywords>表15 海水淡化廠營運概況＼15 Seawater Desalination Plant（2007）</cp:keywords>
  <dc:description>表15 海水淡化廠營運概況＼15 Seawater Desalination Plant（2007）</dc:description>
  <cp:lastModifiedBy>張佩宜</cp:lastModifiedBy>
  <cp:lastPrinted>2022-05-24T03:10:43Z</cp:lastPrinted>
  <dcterms:created xsi:type="dcterms:W3CDTF">2002-08-02T07:23:12Z</dcterms:created>
  <dcterms:modified xsi:type="dcterms:W3CDTF">2023-05-23T06:44:41Z</dcterms:modified>
  <cp:category>I6Z</cp:category>
  <cp:version/>
  <cp:contentType/>
  <cp:contentStatus/>
</cp:coreProperties>
</file>