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0" windowWidth="15735" windowHeight="9465" activeTab="0"/>
  </bookViews>
  <sheets>
    <sheet name="表33" sheetId="1" r:id="rId1"/>
    <sheet name="工作表1" sheetId="2" r:id="rId2"/>
  </sheets>
  <definedNames>
    <definedName name="_xlnm.Print_Area" localSheetId="0">'表33'!$A$1:$H$42</definedName>
  </definedNames>
  <calcPr fullCalcOnLoad="1"/>
</workbook>
</file>

<file path=xl/sharedStrings.xml><?xml version="1.0" encoding="utf-8"?>
<sst xmlns="http://schemas.openxmlformats.org/spreadsheetml/2006/main" count="87" uniqueCount="77">
  <si>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</si>
  <si>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</si>
  <si>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水防道路側溝清理</t>
  </si>
  <si>
    <t>水防道路修補</t>
  </si>
  <si>
    <t>堤防綠美化面積</t>
  </si>
  <si>
    <t>(Set)</t>
  </si>
  <si>
    <t>Others</t>
  </si>
  <si>
    <t>海 堤</t>
  </si>
  <si>
    <t>(公尺)</t>
  </si>
  <si>
    <t>(公尺)</t>
  </si>
  <si>
    <t>海岸保護工</t>
  </si>
  <si>
    <t xml:space="preserve"> (M)</t>
  </si>
  <si>
    <t xml:space="preserve">Coast Protection Works </t>
  </si>
  <si>
    <t>Sea-dike</t>
  </si>
  <si>
    <t>(座)</t>
  </si>
  <si>
    <t>Gate</t>
  </si>
  <si>
    <t>Area of Greening Dikes</t>
  </si>
  <si>
    <t>Repair Flood Barrier Roads</t>
  </si>
  <si>
    <t>年  度  別  及  縣  市  別</t>
  </si>
  <si>
    <t>Clear up Flood Barrier Roads Side Drain</t>
  </si>
  <si>
    <t>(處)</t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</si>
  <si>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</si>
  <si>
    <r>
      <t>其他</t>
    </r>
  </si>
  <si>
    <t>(立方公尺)</t>
  </si>
  <si>
    <t>(平方公尺)</t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</si>
  <si>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</si>
  <si>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</si>
  <si>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</si>
  <si>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</si>
  <si>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</si>
  <si>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</si>
  <si>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</si>
  <si>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</si>
  <si>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</si>
  <si>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</si>
  <si>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</si>
  <si>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</si>
  <si>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</si>
  <si>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</si>
  <si>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</si>
  <si>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</si>
  <si>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</si>
  <si>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</si>
  <si>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</si>
  <si>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</si>
  <si>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</si>
  <si>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</si>
  <si>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</si>
  <si>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</si>
  <si>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</si>
  <si>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t>Fiscal Year &amp; County</t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</si>
  <si>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</si>
  <si>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</si>
  <si>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</si>
  <si>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</si>
  <si>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</si>
  <si>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t>海岸環境改善</t>
  </si>
  <si>
    <t>養護</t>
  </si>
  <si>
    <t>整建</t>
  </si>
  <si>
    <t>災害復建</t>
  </si>
  <si>
    <t>搶修</t>
  </si>
  <si>
    <t>海堤</t>
  </si>
  <si>
    <t>海岸保護工</t>
  </si>
  <si>
    <t>環境改善長度</t>
  </si>
  <si>
    <r>
      <t>表</t>
    </r>
    <r>
      <rPr>
        <b/>
        <sz val="16"/>
        <rFont val="Times New Roman"/>
        <family val="1"/>
      </rPr>
      <t>33</t>
    </r>
    <r>
      <rPr>
        <b/>
        <sz val="16"/>
        <rFont val="標楷體"/>
        <family val="4"/>
      </rPr>
      <t xml:space="preserve">  禦潮（海堤）構造物維護管理</t>
    </r>
  </si>
  <si>
    <r>
      <t xml:space="preserve">Table 33. Structures Maintenance and Management  for Coastal Protection </t>
    </r>
    <r>
      <rPr>
        <b/>
        <sz val="11"/>
        <rFont val="細明體"/>
        <family val="3"/>
      </rPr>
      <t>（</t>
    </r>
    <r>
      <rPr>
        <b/>
        <sz val="11"/>
        <rFont val="Times New Roman"/>
        <family val="1"/>
      </rPr>
      <t>Sea-dike</t>
    </r>
    <r>
      <rPr>
        <b/>
        <sz val="11"/>
        <rFont val="細明體"/>
        <family val="3"/>
      </rPr>
      <t>）</t>
    </r>
  </si>
  <si>
    <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2018</t>
    </r>
  </si>
  <si>
    <t>海堤</t>
  </si>
  <si>
    <t>海岸環境改善</t>
  </si>
  <si>
    <t>養護</t>
  </si>
  <si>
    <t>整建</t>
  </si>
  <si>
    <t>災害復建</t>
  </si>
  <si>
    <t>搶修</t>
  </si>
  <si>
    <r>
      <t>民國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2019</t>
    </r>
  </si>
  <si>
    <r>
      <t>民國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2020</t>
    </r>
  </si>
  <si>
    <r>
      <t>民國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2021</t>
    </r>
  </si>
  <si>
    <r>
      <t>民國</t>
    </r>
    <r>
      <rPr>
        <b/>
        <sz val="10"/>
        <rFont val="Times New Roman"/>
        <family val="1"/>
      </rPr>
      <t xml:space="preserve"> 111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2022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</si>
</sst>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_-* #,##0_-;\-* #,##0_-;_-* &quot;-&quot;??_-;_-@_-"/>
    <numFmt numFmtId="179" formatCode="0.000"/>
    <numFmt numFmtId="180" formatCode="#,##0_ "/>
    <numFmt numFmtId="181" formatCode="#,##0_);[Red]\(#,##0\)"/>
    <numFmt numFmtId="182" formatCode="0.00_ "/>
    <numFmt numFmtId="183" formatCode="0.000_ "/>
    <numFmt numFmtId="184" formatCode="0.0000_ "/>
    <numFmt numFmtId="185" formatCode="0.00000_ "/>
  </numFmts>
  <fonts count="6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細明體"/>
      <family val="3"/>
    </font>
    <font>
      <sz val="11"/>
      <name val="華康標楷體W5"/>
      <family val="3"/>
    </font>
    <font>
      <sz val="10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vertAlign val="superscript"/>
      <sz val="10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78" fontId="11" fillId="0" borderId="0" xfId="33" applyNumberFormat="1" applyFont="1" applyAlignment="1">
      <alignment/>
    </xf>
    <xf numFmtId="178" fontId="5" fillId="0" borderId="0" xfId="33" applyNumberFormat="1" applyFont="1" applyAlignment="1">
      <alignment/>
    </xf>
    <xf numFmtId="0" fontId="19" fillId="0" borderId="0" xfId="34" applyNumberFormat="1" applyFont="1" applyFill="1" applyBorder="1" applyAlignment="1">
      <alignment horizontal="centerContinuous" vertical="center" wrapText="1"/>
    </xf>
    <xf numFmtId="41" fontId="10" fillId="0" borderId="0" xfId="34" applyNumberFormat="1" applyFont="1" applyFill="1" applyBorder="1" applyAlignment="1">
      <alignment horizontal="centerContinuous" vertical="top"/>
    </xf>
    <xf numFmtId="0" fontId="16" fillId="0" borderId="10" xfId="34" applyNumberFormat="1" applyFont="1" applyFill="1" applyBorder="1" applyAlignment="1">
      <alignment horizontal="centerContinuous"/>
    </xf>
    <xf numFmtId="0" fontId="16" fillId="0" borderId="11" xfId="34" applyNumberFormat="1" applyFont="1" applyFill="1" applyBorder="1" applyAlignment="1">
      <alignment horizontal="centerContinuous" vertical="center"/>
    </xf>
    <xf numFmtId="0" fontId="16" fillId="0" borderId="12" xfId="34" applyNumberFormat="1" applyFont="1" applyFill="1" applyBorder="1" applyAlignment="1">
      <alignment horizontal="centerContinuous" vertical="center"/>
    </xf>
    <xf numFmtId="0" fontId="16" fillId="0" borderId="13" xfId="34" applyNumberFormat="1" applyFont="1" applyFill="1" applyBorder="1" applyAlignment="1" applyProtection="1">
      <alignment horizontal="center" vertical="center"/>
      <protection/>
    </xf>
    <xf numFmtId="0" fontId="16" fillId="0" borderId="10" xfId="34" applyNumberFormat="1" applyFont="1" applyFill="1" applyBorder="1" applyAlignment="1" applyProtection="1">
      <alignment horizontal="center" vertical="center"/>
      <protection/>
    </xf>
    <xf numFmtId="0" fontId="16" fillId="0" borderId="12" xfId="34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6" fillId="0" borderId="14" xfId="34" applyNumberFormat="1" applyFont="1" applyFill="1" applyBorder="1" applyAlignment="1">
      <alignment horizontal="center" vertical="center"/>
    </xf>
    <xf numFmtId="0" fontId="16" fillId="0" borderId="15" xfId="34" applyNumberFormat="1" applyFont="1" applyFill="1" applyBorder="1" applyAlignment="1">
      <alignment horizontal="centerContinuous" vertical="center"/>
    </xf>
    <xf numFmtId="0" fontId="16" fillId="0" borderId="14" xfId="34" applyNumberFormat="1" applyFont="1" applyFill="1" applyBorder="1" applyAlignment="1" applyProtection="1">
      <alignment horizontal="center" vertical="center"/>
      <protection/>
    </xf>
    <xf numFmtId="0" fontId="16" fillId="0" borderId="16" xfId="34" applyNumberFormat="1" applyFont="1" applyFill="1" applyBorder="1" applyAlignment="1" applyProtection="1">
      <alignment horizontal="center" vertical="center"/>
      <protection/>
    </xf>
    <xf numFmtId="0" fontId="16" fillId="0" borderId="15" xfId="34" applyNumberFormat="1" applyFont="1" applyFill="1" applyBorder="1" applyAlignment="1" applyProtection="1">
      <alignment horizontal="center" vertical="center"/>
      <protection/>
    </xf>
    <xf numFmtId="0" fontId="15" fillId="0" borderId="16" xfId="34" applyNumberFormat="1" applyFont="1" applyFill="1" applyBorder="1" applyAlignment="1">
      <alignment horizontal="centerContinuous"/>
    </xf>
    <xf numFmtId="0" fontId="15" fillId="0" borderId="0" xfId="34" applyNumberFormat="1" applyFont="1" applyFill="1" applyBorder="1" applyAlignment="1">
      <alignment horizontal="centerContinuous" vertical="center"/>
    </xf>
    <xf numFmtId="0" fontId="15" fillId="0" borderId="14" xfId="34" applyNumberFormat="1" applyFont="1" applyFill="1" applyBorder="1" applyAlignment="1">
      <alignment horizontal="centerContinuous" vertical="center" wrapText="1"/>
    </xf>
    <xf numFmtId="0" fontId="15" fillId="0" borderId="14" xfId="34" applyNumberFormat="1" applyFont="1" applyFill="1" applyBorder="1" applyAlignment="1" applyProtection="1">
      <alignment horizontal="center" vertical="center"/>
      <protection/>
    </xf>
    <xf numFmtId="0" fontId="15" fillId="0" borderId="16" xfId="34" applyNumberFormat="1" applyFont="1" applyFill="1" applyBorder="1" applyAlignment="1" applyProtection="1">
      <alignment horizontal="center" vertical="center" wrapText="1"/>
      <protection/>
    </xf>
    <xf numFmtId="0" fontId="15" fillId="0" borderId="0" xfId="34" applyNumberFormat="1" applyFont="1" applyFill="1" applyBorder="1" applyAlignment="1" applyProtection="1">
      <alignment horizontal="center" vertical="center"/>
      <protection/>
    </xf>
    <xf numFmtId="0" fontId="15" fillId="0" borderId="17" xfId="34" applyNumberFormat="1" applyFont="1" applyFill="1" applyBorder="1" applyAlignment="1">
      <alignment horizontal="center"/>
    </xf>
    <xf numFmtId="0" fontId="15" fillId="0" borderId="18" xfId="34" applyNumberFormat="1" applyFont="1" applyFill="1" applyBorder="1" applyAlignment="1">
      <alignment horizontal="center" vertical="center"/>
    </xf>
    <xf numFmtId="0" fontId="15" fillId="0" borderId="19" xfId="34" applyNumberFormat="1" applyFont="1" applyFill="1" applyBorder="1" applyAlignment="1">
      <alignment horizontal="centerContinuous" vertical="center"/>
    </xf>
    <xf numFmtId="0" fontId="15" fillId="0" borderId="19" xfId="34" applyNumberFormat="1" applyFont="1" applyFill="1" applyBorder="1" applyAlignment="1" applyProtection="1">
      <alignment horizontal="center" vertical="center"/>
      <protection/>
    </xf>
    <xf numFmtId="0" fontId="15" fillId="0" borderId="20" xfId="34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>
      <alignment wrapText="1"/>
    </xf>
    <xf numFmtId="41" fontId="10" fillId="0" borderId="0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176" fontId="15" fillId="0" borderId="0" xfId="34" applyNumberFormat="1" applyFont="1" applyFill="1" applyBorder="1" applyAlignment="1">
      <alignment/>
    </xf>
    <xf numFmtId="0" fontId="15" fillId="0" borderId="17" xfId="0" applyNumberFormat="1" applyFont="1" applyFill="1" applyBorder="1" applyAlignment="1">
      <alignment/>
    </xf>
    <xf numFmtId="176" fontId="15" fillId="0" borderId="18" xfId="34" applyNumberFormat="1" applyFont="1" applyFill="1" applyBorder="1" applyAlignment="1">
      <alignment/>
    </xf>
    <xf numFmtId="0" fontId="4" fillId="0" borderId="0" xfId="34" applyNumberFormat="1" applyFont="1" applyFill="1" applyAlignment="1">
      <alignment/>
    </xf>
    <xf numFmtId="41" fontId="5" fillId="0" borderId="0" xfId="34" applyFont="1" applyFill="1" applyBorder="1" applyAlignment="1">
      <alignment/>
    </xf>
    <xf numFmtId="0" fontId="5" fillId="0" borderId="0" xfId="34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8" fontId="5" fillId="0" borderId="0" xfId="33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17" xfId="34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8" fillId="0" borderId="18" xfId="34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圖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13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禦潮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工程修建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"/>
          <c:w val="0.99675"/>
          <c:h val="0.85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'工作表1'!$B$1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CD8B00"/>
                </a:gs>
                <a:gs pos="80000">
                  <a:srgbClr val="FFB700"/>
                </a:gs>
                <a:gs pos="100000">
                  <a:srgbClr val="FFBA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'工作表1'!$B$2:$B$6</c:f>
              <c:numCache/>
            </c:numRef>
          </c:val>
        </c:ser>
        <c:ser>
          <c:idx val="1"/>
          <c:order val="1"/>
          <c:tx>
            <c:strRef>
              <c:f>'工作表1'!$C$1</c:f>
              <c:strCache>
                <c:ptCount val="1"/>
                <c:pt idx="0">
                  <c:v>海岸保護工</c:v>
                </c:pt>
              </c:strCache>
            </c:strRef>
          </c:tx>
          <c:spPr>
            <a:gradFill rotWithShape="1">
              <a:gsLst>
                <a:gs pos="0">
                  <a:srgbClr val="398CA3"/>
                </a:gs>
                <a:gs pos="80000">
                  <a:srgbClr val="4DB8D5"/>
                </a:gs>
                <a:gs pos="100000">
                  <a:srgbClr val="4BBBD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'工作表1'!$C$2:$C$6</c:f>
              <c:numCache/>
            </c:numRef>
          </c:val>
        </c:ser>
        <c:ser>
          <c:idx val="2"/>
          <c:order val="2"/>
          <c:tx>
            <c:strRef>
              <c:f>'工作表1'!$D$1</c:f>
              <c:strCache>
                <c:ptCount val="1"/>
                <c:pt idx="0">
                  <c:v>環境改善長度</c:v>
                </c:pt>
              </c:strCache>
            </c:strRef>
          </c:tx>
          <c:spPr>
            <a:gradFill rotWithShape="1">
              <a:gsLst>
                <a:gs pos="0">
                  <a:srgbClr val="B84051"/>
                </a:gs>
                <a:gs pos="80000">
                  <a:srgbClr val="F0576C"/>
                </a:gs>
                <a:gs pos="100000">
                  <a:srgbClr val="F5546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'工作表1'!$D$2:$D$6</c:f>
              <c:numCache/>
            </c:numRef>
          </c:val>
        </c:ser>
        <c:overlap val="100"/>
        <c:axId val="26771596"/>
        <c:axId val="39617773"/>
      </c:barChart>
      <c:catAx>
        <c:axId val="267715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17773"/>
        <c:crosses val="autoZero"/>
        <c:auto val="1"/>
        <c:lblOffset val="100"/>
        <c:tickLblSkip val="1"/>
        <c:noMultiLvlLbl val="0"/>
      </c:catAx>
      <c:valAx>
        <c:axId val="396177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71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75"/>
          <c:y val="0.66675"/>
          <c:w val="0.17725"/>
          <c:h val="0.1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E697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</a:p>
        </c:rich>
      </c:tx>
      <c:layout>
        <c:manualLayout>
          <c:xMode val="factor"/>
          <c:yMode val="factor"/>
          <c:x val="-0.04275"/>
          <c:y val="-0.0265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8025"/>
          <c:y val="0.2625"/>
          <c:w val="0.78175"/>
          <c:h val="0.591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0AD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B5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6C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BB76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88651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'工作表1'!$C$42:$C$46</c:f>
              <c:strCache/>
            </c:strRef>
          </c:cat>
          <c:val>
            <c:numRef>
              <c:f>'工作表1'!$D$42:$D$46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海岸保護工</a:t>
            </a:r>
          </a:p>
        </c:rich>
      </c:tx>
      <c:layout>
        <c:manualLayout>
          <c:xMode val="factor"/>
          <c:yMode val="factor"/>
          <c:x val="-0.05725"/>
          <c:y val="-0.01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25"/>
          <c:y val="0.2615"/>
          <c:w val="0.6095"/>
          <c:h val="0.6512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0AD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B5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6C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BB76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88651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'工作表1'!$G$42:$G$46</c:f>
              <c:strCache/>
            </c:strRef>
          </c:cat>
          <c:val>
            <c:numRef>
              <c:f>'工作表1'!$H$42:$H$46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77650" y="9239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7</xdr:col>
      <xdr:colOff>1323975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77650" y="923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677650" y="923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677650" y="923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7</xdr:col>
      <xdr:colOff>971550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839575" y="923925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838200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706225" y="9239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7</xdr:col>
      <xdr:colOff>838200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706225" y="9239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809625</xdr:colOff>
      <xdr:row>31</xdr:row>
      <xdr:rowOff>0</xdr:rowOff>
    </xdr:from>
    <xdr:to>
      <xdr:col>8</xdr:col>
      <xdr:colOff>209550</xdr:colOff>
      <xdr:row>31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1677650" y="74295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200025</xdr:rowOff>
    </xdr:from>
    <xdr:to>
      <xdr:col>6</xdr:col>
      <xdr:colOff>657225</xdr:colOff>
      <xdr:row>24</xdr:row>
      <xdr:rowOff>66675</xdr:rowOff>
    </xdr:to>
    <xdr:graphicFrame>
      <xdr:nvGraphicFramePr>
        <xdr:cNvPr id="1" name="圖表 1"/>
        <xdr:cNvGraphicFramePr/>
      </xdr:nvGraphicFramePr>
      <xdr:xfrm>
        <a:off x="123825" y="1666875"/>
        <a:ext cx="54578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27</xdr:row>
      <xdr:rowOff>28575</xdr:rowOff>
    </xdr:from>
    <xdr:to>
      <xdr:col>4</xdr:col>
      <xdr:colOff>123825</xdr:colOff>
      <xdr:row>37</xdr:row>
      <xdr:rowOff>180975</xdr:rowOff>
    </xdr:to>
    <xdr:graphicFrame>
      <xdr:nvGraphicFramePr>
        <xdr:cNvPr id="2" name="圖表 2"/>
        <xdr:cNvGraphicFramePr/>
      </xdr:nvGraphicFramePr>
      <xdr:xfrm>
        <a:off x="428625" y="5686425"/>
        <a:ext cx="32099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666750</xdr:colOff>
      <xdr:row>27</xdr:row>
      <xdr:rowOff>57150</xdr:rowOff>
    </xdr:from>
    <xdr:to>
      <xdr:col>9</xdr:col>
      <xdr:colOff>609600</xdr:colOff>
      <xdr:row>37</xdr:row>
      <xdr:rowOff>152400</xdr:rowOff>
    </xdr:to>
    <xdr:graphicFrame>
      <xdr:nvGraphicFramePr>
        <xdr:cNvPr id="3" name="圖表 3"/>
        <xdr:cNvGraphicFramePr/>
      </xdr:nvGraphicFramePr>
      <xdr:xfrm>
        <a:off x="4181475" y="5715000"/>
        <a:ext cx="34099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552450</xdr:colOff>
      <xdr:row>38</xdr:row>
      <xdr:rowOff>161925</xdr:rowOff>
    </xdr:from>
    <xdr:to>
      <xdr:col>8</xdr:col>
      <xdr:colOff>666750</xdr:colOff>
      <xdr:row>40</xdr:row>
      <xdr:rowOff>85725</xdr:rowOff>
    </xdr:to>
    <xdr:sp>
      <xdr:nvSpPr>
        <xdr:cNvPr id="4" name="文字方塊 1"/>
        <xdr:cNvSpPr txBox="1">
          <a:spLocks noChangeArrowheads="1"/>
        </xdr:cNvSpPr>
      </xdr:nvSpPr>
      <xdr:spPr>
        <a:xfrm>
          <a:off x="552450" y="8124825"/>
          <a:ext cx="6410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附註：細項加總與總數不符係四捨五入之故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模組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6.5"/>
  <cols>
    <col min="1" max="1" width="36.125" style="46" customWidth="1"/>
    <col min="2" max="2" width="12.625" style="46" customWidth="1"/>
    <col min="3" max="3" width="14.625" style="46" customWidth="1"/>
    <col min="4" max="4" width="13.75390625" style="46" customWidth="1"/>
    <col min="5" max="5" width="19.125" style="46" customWidth="1"/>
    <col min="6" max="6" width="25.00390625" style="46" customWidth="1"/>
    <col min="7" max="7" width="21.375" style="46" customWidth="1"/>
    <col min="8" max="8" width="17.50390625" style="46" customWidth="1"/>
    <col min="9" max="10" width="9.00390625" style="3" customWidth="1"/>
    <col min="11" max="11" width="6.50390625" style="3" bestFit="1" customWidth="1"/>
    <col min="12" max="13" width="5.125" style="3" bestFit="1" customWidth="1"/>
    <col min="14" max="14" width="6.625" style="3" bestFit="1" customWidth="1"/>
    <col min="15" max="15" width="8.50390625" style="3" bestFit="1" customWidth="1"/>
    <col min="16" max="16" width="7.50390625" style="3" bestFit="1" customWidth="1"/>
    <col min="17" max="17" width="5.125" style="3" bestFit="1" customWidth="1"/>
    <col min="18" max="16384" width="9.00390625" style="3" customWidth="1"/>
  </cols>
  <sheetData>
    <row r="1" spans="1:8" s="2" customFormat="1" ht="40.5" customHeight="1">
      <c r="A1" s="50" t="s">
        <v>64</v>
      </c>
      <c r="B1" s="51"/>
      <c r="C1" s="51"/>
      <c r="D1" s="51"/>
      <c r="E1" s="7" t="s">
        <v>65</v>
      </c>
      <c r="F1" s="8"/>
      <c r="G1" s="8"/>
      <c r="H1" s="8"/>
    </row>
    <row r="2" spans="1:8" s="4" customFormat="1" ht="15" customHeight="1">
      <c r="A2" s="9"/>
      <c r="B2" s="10" t="s">
        <v>7</v>
      </c>
      <c r="C2" s="11" t="s">
        <v>10</v>
      </c>
      <c r="D2" s="12" t="s">
        <v>21</v>
      </c>
      <c r="E2" s="13" t="s">
        <v>2</v>
      </c>
      <c r="F2" s="14" t="s">
        <v>3</v>
      </c>
      <c r="G2" s="14" t="s">
        <v>4</v>
      </c>
      <c r="H2" s="14" t="s">
        <v>22</v>
      </c>
    </row>
    <row r="3" spans="1:8" s="4" customFormat="1" ht="17.25" customHeight="1">
      <c r="A3" s="15" t="s">
        <v>18</v>
      </c>
      <c r="B3" s="16" t="s">
        <v>9</v>
      </c>
      <c r="C3" s="17" t="s">
        <v>8</v>
      </c>
      <c r="D3" s="18" t="s">
        <v>14</v>
      </c>
      <c r="E3" s="19" t="s">
        <v>23</v>
      </c>
      <c r="F3" s="18" t="s">
        <v>24</v>
      </c>
      <c r="G3" s="18" t="s">
        <v>24</v>
      </c>
      <c r="H3" s="20" t="s">
        <v>20</v>
      </c>
    </row>
    <row r="4" spans="1:8" s="4" customFormat="1" ht="30.75" customHeight="1">
      <c r="A4" s="21" t="s">
        <v>50</v>
      </c>
      <c r="B4" s="22" t="s">
        <v>13</v>
      </c>
      <c r="C4" s="23" t="s">
        <v>12</v>
      </c>
      <c r="D4" s="24" t="s">
        <v>15</v>
      </c>
      <c r="E4" s="25" t="s">
        <v>19</v>
      </c>
      <c r="F4" s="25" t="s">
        <v>17</v>
      </c>
      <c r="G4" s="25" t="s">
        <v>16</v>
      </c>
      <c r="H4" s="26" t="s">
        <v>6</v>
      </c>
    </row>
    <row r="5" spans="1:8" s="4" customFormat="1" ht="15" customHeight="1">
      <c r="A5" s="27"/>
      <c r="B5" s="28" t="s">
        <v>11</v>
      </c>
      <c r="C5" s="29" t="s">
        <v>11</v>
      </c>
      <c r="D5" s="30" t="s">
        <v>5</v>
      </c>
      <c r="E5" s="47" t="s">
        <v>52</v>
      </c>
      <c r="F5" s="30" t="s">
        <v>53</v>
      </c>
      <c r="G5" s="30" t="s">
        <v>53</v>
      </c>
      <c r="H5" s="31" t="s">
        <v>5</v>
      </c>
    </row>
    <row r="6" spans="1:8" s="1" customFormat="1" ht="22.5" customHeight="1" hidden="1">
      <c r="A6" s="32" t="s">
        <v>25</v>
      </c>
      <c r="B6" s="33">
        <v>31217</v>
      </c>
      <c r="C6" s="33">
        <v>0</v>
      </c>
      <c r="D6" s="33">
        <v>19</v>
      </c>
      <c r="E6" s="33">
        <v>397</v>
      </c>
      <c r="F6" s="33">
        <v>5026</v>
      </c>
      <c r="G6" s="33">
        <v>152003</v>
      </c>
      <c r="H6" s="33">
        <v>6</v>
      </c>
    </row>
    <row r="7" spans="1:8" s="1" customFormat="1" ht="22.5" customHeight="1" hidden="1">
      <c r="A7" s="32" t="s">
        <v>26</v>
      </c>
      <c r="B7" s="33">
        <v>36165</v>
      </c>
      <c r="C7" s="33">
        <v>0</v>
      </c>
      <c r="D7" s="33">
        <v>55</v>
      </c>
      <c r="E7" s="33">
        <v>217</v>
      </c>
      <c r="F7" s="33">
        <v>9223</v>
      </c>
      <c r="G7" s="33">
        <v>234910</v>
      </c>
      <c r="H7" s="33">
        <v>12</v>
      </c>
    </row>
    <row r="8" spans="1:8" s="1" customFormat="1" ht="22.5" customHeight="1" hidden="1">
      <c r="A8" s="32" t="s">
        <v>27</v>
      </c>
      <c r="B8" s="33">
        <v>95467</v>
      </c>
      <c r="C8" s="33">
        <v>0</v>
      </c>
      <c r="D8" s="33">
        <v>142</v>
      </c>
      <c r="E8" s="33">
        <v>0</v>
      </c>
      <c r="F8" s="33">
        <v>13350</v>
      </c>
      <c r="G8" s="33">
        <v>185887</v>
      </c>
      <c r="H8" s="33">
        <v>33</v>
      </c>
    </row>
    <row r="9" spans="1:8" s="1" customFormat="1" ht="22.5" customHeight="1">
      <c r="A9" s="32" t="s">
        <v>51</v>
      </c>
      <c r="B9" s="33">
        <v>85244</v>
      </c>
      <c r="C9" s="33">
        <v>50</v>
      </c>
      <c r="D9" s="33">
        <v>141</v>
      </c>
      <c r="E9" s="33">
        <v>2500</v>
      </c>
      <c r="F9" s="33">
        <v>8327</v>
      </c>
      <c r="G9" s="33">
        <v>133032</v>
      </c>
      <c r="H9" s="33">
        <v>36</v>
      </c>
    </row>
    <row r="10" spans="1:8" s="1" customFormat="1" ht="22.5" customHeight="1">
      <c r="A10" s="32" t="s">
        <v>54</v>
      </c>
      <c r="B10" s="33">
        <v>79356</v>
      </c>
      <c r="C10" s="33">
        <v>100</v>
      </c>
      <c r="D10" s="33">
        <v>144</v>
      </c>
      <c r="E10" s="33">
        <v>10264</v>
      </c>
      <c r="F10" s="33">
        <v>1127</v>
      </c>
      <c r="G10" s="33">
        <v>353600</v>
      </c>
      <c r="H10" s="33">
        <v>27</v>
      </c>
    </row>
    <row r="11" spans="1:8" s="1" customFormat="1" ht="6.75" customHeight="1">
      <c r="A11" s="32"/>
      <c r="B11" s="33"/>
      <c r="C11" s="33"/>
      <c r="D11" s="33"/>
      <c r="E11" s="33"/>
      <c r="F11" s="33"/>
      <c r="G11" s="33"/>
      <c r="H11" s="33"/>
    </row>
    <row r="12" spans="1:8" s="1" customFormat="1" ht="22.5" customHeight="1">
      <c r="A12" s="32" t="s">
        <v>55</v>
      </c>
      <c r="B12" s="33">
        <v>80084</v>
      </c>
      <c r="C12" s="33">
        <v>100</v>
      </c>
      <c r="D12" s="33">
        <v>140</v>
      </c>
      <c r="E12" s="33">
        <v>9133</v>
      </c>
      <c r="F12" s="33">
        <v>14429.130000000001</v>
      </c>
      <c r="G12" s="33">
        <v>462677</v>
      </c>
      <c r="H12" s="33">
        <v>23</v>
      </c>
    </row>
    <row r="13" spans="1:8" s="1" customFormat="1" ht="22.5" customHeight="1">
      <c r="A13" s="32" t="s">
        <v>66</v>
      </c>
      <c r="B13" s="33">
        <v>80524</v>
      </c>
      <c r="C13" s="33">
        <v>0</v>
      </c>
      <c r="D13" s="33">
        <v>141</v>
      </c>
      <c r="E13" s="33">
        <v>9562.15</v>
      </c>
      <c r="F13" s="33">
        <v>19958.7</v>
      </c>
      <c r="G13" s="33">
        <v>480072.845</v>
      </c>
      <c r="H13" s="33">
        <v>40</v>
      </c>
    </row>
    <row r="14" spans="1:8" s="1" customFormat="1" ht="22.5" customHeight="1">
      <c r="A14" s="32" t="s">
        <v>73</v>
      </c>
      <c r="B14" s="33">
        <v>143432</v>
      </c>
      <c r="C14" s="33">
        <v>0</v>
      </c>
      <c r="D14" s="33">
        <v>39</v>
      </c>
      <c r="E14" s="33">
        <v>11725</v>
      </c>
      <c r="F14" s="33">
        <v>12424.96</v>
      </c>
      <c r="G14" s="33">
        <v>846017</v>
      </c>
      <c r="H14" s="33">
        <v>53</v>
      </c>
    </row>
    <row r="15" spans="1:8" s="1" customFormat="1" ht="22.5" customHeight="1">
      <c r="A15" s="32" t="s">
        <v>74</v>
      </c>
      <c r="B15" s="33">
        <v>147879.81</v>
      </c>
      <c r="C15" s="33">
        <v>8031</v>
      </c>
      <c r="D15" s="33">
        <v>22</v>
      </c>
      <c r="E15" s="33">
        <v>6752</v>
      </c>
      <c r="F15" s="33">
        <v>3737.5</v>
      </c>
      <c r="G15" s="33">
        <v>491497</v>
      </c>
      <c r="H15" s="33">
        <v>154</v>
      </c>
    </row>
    <row r="16" spans="1:8" s="1" customFormat="1" ht="22.5" customHeight="1">
      <c r="A16" s="32" t="s">
        <v>75</v>
      </c>
      <c r="B16" s="33">
        <v>136735.8</v>
      </c>
      <c r="C16" s="33">
        <v>8061</v>
      </c>
      <c r="D16" s="33">
        <v>42</v>
      </c>
      <c r="E16" s="33">
        <v>5894</v>
      </c>
      <c r="F16" s="33">
        <v>1138.5</v>
      </c>
      <c r="G16" s="33">
        <v>887185</v>
      </c>
      <c r="H16" s="33">
        <v>394</v>
      </c>
    </row>
    <row r="17" spans="1:8" s="1" customFormat="1" ht="6.75" customHeight="1">
      <c r="A17" s="32"/>
      <c r="B17" s="33"/>
      <c r="C17" s="33"/>
      <c r="D17" s="33"/>
      <c r="E17" s="33"/>
      <c r="F17" s="33"/>
      <c r="G17" s="33"/>
      <c r="H17" s="33"/>
    </row>
    <row r="18" spans="1:8" s="1" customFormat="1" ht="22.5" customHeight="1">
      <c r="A18" s="32" t="s">
        <v>76</v>
      </c>
      <c r="B18" s="33">
        <f>SUM(B19:B40)</f>
        <v>131928</v>
      </c>
      <c r="C18" s="33">
        <f aca="true" t="shared" si="0" ref="C18:H18">SUM(C19:C40)</f>
        <v>0</v>
      </c>
      <c r="D18" s="33">
        <f t="shared" si="0"/>
        <v>51</v>
      </c>
      <c r="E18" s="33">
        <f t="shared" si="0"/>
        <v>5820.58</v>
      </c>
      <c r="F18" s="33">
        <f t="shared" si="0"/>
        <v>5546.8</v>
      </c>
      <c r="G18" s="33">
        <f t="shared" si="0"/>
        <v>400753</v>
      </c>
      <c r="H18" s="33">
        <f t="shared" si="0"/>
        <v>216</v>
      </c>
    </row>
    <row r="19" spans="1:8" s="5" customFormat="1" ht="21" customHeight="1">
      <c r="A19" s="34" t="s">
        <v>28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</row>
    <row r="20" spans="1:8" ht="21" customHeight="1">
      <c r="A20" s="34" t="s">
        <v>29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</row>
    <row r="21" spans="1:8" ht="21" customHeight="1">
      <c r="A21" s="34" t="s">
        <v>30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3</v>
      </c>
    </row>
    <row r="22" spans="1:8" ht="21" customHeight="1">
      <c r="A22" s="34" t="s">
        <v>31</v>
      </c>
      <c r="B22" s="35">
        <v>13040</v>
      </c>
      <c r="C22" s="35">
        <v>0</v>
      </c>
      <c r="D22" s="35">
        <v>0</v>
      </c>
      <c r="E22" s="35">
        <v>80.58</v>
      </c>
      <c r="F22" s="35">
        <v>8.3</v>
      </c>
      <c r="G22" s="35">
        <v>0</v>
      </c>
      <c r="H22" s="35">
        <v>48</v>
      </c>
    </row>
    <row r="23" spans="1:8" ht="21" customHeight="1">
      <c r="A23" s="34" t="s">
        <v>32</v>
      </c>
      <c r="B23" s="35">
        <v>38315</v>
      </c>
      <c r="C23" s="35">
        <v>0</v>
      </c>
      <c r="D23" s="35">
        <v>0</v>
      </c>
      <c r="E23" s="35">
        <v>2500</v>
      </c>
      <c r="F23" s="35">
        <v>5400</v>
      </c>
      <c r="G23" s="35">
        <v>120000</v>
      </c>
      <c r="H23" s="35">
        <v>0</v>
      </c>
    </row>
    <row r="24" spans="1:8" ht="21" customHeight="1">
      <c r="A24" s="34" t="s">
        <v>33</v>
      </c>
      <c r="B24" s="35">
        <v>16000</v>
      </c>
      <c r="C24" s="35">
        <v>0</v>
      </c>
      <c r="D24" s="35">
        <v>0</v>
      </c>
      <c r="E24" s="35">
        <v>0</v>
      </c>
      <c r="F24" s="35">
        <v>0</v>
      </c>
      <c r="G24" s="35">
        <v>4000</v>
      </c>
      <c r="H24" s="35">
        <v>30</v>
      </c>
    </row>
    <row r="25" spans="1:8" ht="21" customHeight="1">
      <c r="A25" s="34" t="s">
        <v>34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</row>
    <row r="26" spans="1:8" ht="21" customHeight="1">
      <c r="A26" s="34" t="s">
        <v>35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1</v>
      </c>
    </row>
    <row r="27" spans="1:8" ht="21" customHeight="1">
      <c r="A27" s="34" t="s">
        <v>36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6</v>
      </c>
    </row>
    <row r="28" spans="1:8" ht="21" customHeight="1">
      <c r="A28" s="34" t="s">
        <v>37</v>
      </c>
      <c r="B28" s="35">
        <v>62348</v>
      </c>
      <c r="C28" s="35">
        <v>0</v>
      </c>
      <c r="D28" s="35">
        <v>44</v>
      </c>
      <c r="E28" s="35">
        <v>3240</v>
      </c>
      <c r="F28" s="35">
        <v>0</v>
      </c>
      <c r="G28" s="35">
        <v>211153</v>
      </c>
      <c r="H28" s="35">
        <v>1</v>
      </c>
    </row>
    <row r="29" spans="1:8" ht="21" customHeight="1">
      <c r="A29" s="34" t="s">
        <v>38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</row>
    <row r="30" spans="1:8" ht="21" customHeight="1">
      <c r="A30" s="34" t="s">
        <v>39</v>
      </c>
      <c r="B30" s="35">
        <v>0</v>
      </c>
      <c r="C30" s="35">
        <v>0</v>
      </c>
      <c r="D30" s="35">
        <v>0</v>
      </c>
      <c r="E30" s="35">
        <v>0</v>
      </c>
      <c r="F30" s="35">
        <v>38.5</v>
      </c>
      <c r="G30" s="35">
        <v>0</v>
      </c>
      <c r="H30" s="35">
        <v>0</v>
      </c>
    </row>
    <row r="31" spans="1:8" ht="21" customHeight="1">
      <c r="A31" s="34" t="s">
        <v>40</v>
      </c>
      <c r="B31" s="35">
        <v>0</v>
      </c>
      <c r="C31" s="35">
        <v>0</v>
      </c>
      <c r="D31" s="35">
        <v>0</v>
      </c>
      <c r="E31" s="35">
        <v>0</v>
      </c>
      <c r="F31" s="35">
        <v>100</v>
      </c>
      <c r="G31" s="35">
        <v>0</v>
      </c>
      <c r="H31" s="35">
        <v>0</v>
      </c>
    </row>
    <row r="32" spans="1:8" ht="21" customHeight="1">
      <c r="A32" s="34" t="s">
        <v>41</v>
      </c>
      <c r="B32" s="35">
        <v>2184</v>
      </c>
      <c r="C32" s="35">
        <v>0</v>
      </c>
      <c r="D32" s="35">
        <v>2</v>
      </c>
      <c r="E32" s="35">
        <v>0</v>
      </c>
      <c r="F32" s="35">
        <v>0</v>
      </c>
      <c r="G32" s="35">
        <v>65600</v>
      </c>
      <c r="H32" s="35">
        <v>5</v>
      </c>
    </row>
    <row r="33" spans="1:8" ht="21" customHeight="1">
      <c r="A33" s="34" t="s">
        <v>42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106</v>
      </c>
    </row>
    <row r="34" spans="1:8" ht="21" customHeight="1">
      <c r="A34" s="34" t="s">
        <v>43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1</v>
      </c>
    </row>
    <row r="35" spans="1:8" ht="21" customHeight="1">
      <c r="A35" s="34" t="s">
        <v>44</v>
      </c>
      <c r="B35" s="35">
        <v>0</v>
      </c>
      <c r="C35" s="35">
        <v>0</v>
      </c>
      <c r="D35" s="35">
        <v>5</v>
      </c>
      <c r="E35" s="35">
        <v>0</v>
      </c>
      <c r="F35" s="35">
        <v>0</v>
      </c>
      <c r="G35" s="35">
        <v>0</v>
      </c>
      <c r="H35" s="35">
        <v>0</v>
      </c>
    </row>
    <row r="36" spans="1:8" ht="21" customHeight="1">
      <c r="A36" s="34" t="s">
        <v>45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</row>
    <row r="37" spans="1:8" ht="21" customHeight="1">
      <c r="A37" s="34" t="s">
        <v>46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2</v>
      </c>
    </row>
    <row r="38" spans="1:8" ht="21" customHeight="1">
      <c r="A38" s="34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ht="21" customHeight="1">
      <c r="A39" s="34" t="s">
        <v>48</v>
      </c>
      <c r="B39" s="35">
        <v>41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13</v>
      </c>
    </row>
    <row r="40" spans="1:8" ht="21" customHeight="1">
      <c r="A40" s="34" t="s">
        <v>49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</row>
    <row r="41" spans="1:8" s="5" customFormat="1" ht="6.75" customHeight="1">
      <c r="A41" s="36"/>
      <c r="B41" s="37"/>
      <c r="C41" s="37"/>
      <c r="D41" s="37"/>
      <c r="E41" s="37"/>
      <c r="F41" s="37"/>
      <c r="G41" s="37"/>
      <c r="H41" s="37"/>
    </row>
    <row r="42" spans="1:8" ht="19.5" customHeight="1">
      <c r="A42" s="38" t="s">
        <v>0</v>
      </c>
      <c r="B42" s="39"/>
      <c r="C42" s="39"/>
      <c r="D42" s="39"/>
      <c r="E42" s="40" t="s">
        <v>1</v>
      </c>
      <c r="F42" s="39"/>
      <c r="G42" s="39"/>
      <c r="H42" s="41"/>
    </row>
    <row r="47" spans="1:8" s="6" customFormat="1" ht="10.5" customHeight="1">
      <c r="A47" s="42"/>
      <c r="B47" s="43"/>
      <c r="C47" s="43"/>
      <c r="D47" s="44"/>
      <c r="E47" s="44"/>
      <c r="F47" s="44"/>
      <c r="G47" s="44"/>
      <c r="H47" s="45"/>
    </row>
    <row r="48" spans="1:8" s="6" customFormat="1" ht="16.5" customHeight="1">
      <c r="A48" s="42"/>
      <c r="B48" s="43"/>
      <c r="C48" s="43"/>
      <c r="D48" s="44"/>
      <c r="E48" s="44"/>
      <c r="F48" s="44"/>
      <c r="G48" s="44"/>
      <c r="H48" s="45"/>
    </row>
    <row r="49" spans="1:8" s="6" customFormat="1" ht="16.5" customHeight="1">
      <c r="A49" s="42"/>
      <c r="B49" s="43"/>
      <c r="C49" s="43"/>
      <c r="D49" s="44"/>
      <c r="E49" s="44"/>
      <c r="F49" s="44"/>
      <c r="G49" s="44"/>
      <c r="H49" s="45"/>
    </row>
    <row r="50" spans="1:8" s="6" customFormat="1" ht="16.5" customHeight="1">
      <c r="A50" s="42"/>
      <c r="B50" s="43"/>
      <c r="C50" s="43"/>
      <c r="D50" s="44"/>
      <c r="E50" s="44"/>
      <c r="F50" s="44"/>
      <c r="G50" s="44"/>
      <c r="H50" s="45"/>
    </row>
    <row r="51" spans="1:8" s="6" customFormat="1" ht="16.5" customHeight="1">
      <c r="A51" s="42"/>
      <c r="B51" s="43"/>
      <c r="C51" s="43"/>
      <c r="D51" s="44"/>
      <c r="E51" s="44"/>
      <c r="F51" s="44"/>
      <c r="G51" s="44"/>
      <c r="H51" s="45"/>
    </row>
  </sheetData>
  <sheetProtection/>
  <mergeCells count="1">
    <mergeCell ref="A1:D1"/>
  </mergeCells>
  <printOptions/>
  <pageMargins left="0.7874015748031497" right="0.7874015748031497" top="0.5905511811023623" bottom="0.5118110236220472" header="0.196850393700787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6.5"/>
  <cols>
    <col min="1" max="1" width="14.75390625" style="0" customWidth="1"/>
    <col min="3" max="3" width="13.375" style="0" customWidth="1"/>
    <col min="5" max="5" width="9.50390625" style="0" bestFit="1" customWidth="1"/>
  </cols>
  <sheetData>
    <row r="1" spans="2:4" ht="16.5">
      <c r="B1" t="s">
        <v>61</v>
      </c>
      <c r="C1" t="s">
        <v>62</v>
      </c>
      <c r="D1" t="s">
        <v>63</v>
      </c>
    </row>
    <row r="2" spans="1:4" ht="16.5">
      <c r="A2" t="s">
        <v>56</v>
      </c>
      <c r="B2" s="48">
        <v>0</v>
      </c>
      <c r="C2" s="48">
        <v>0</v>
      </c>
      <c r="D2" s="48">
        <v>4629</v>
      </c>
    </row>
    <row r="3" spans="1:4" ht="16.5">
      <c r="A3" t="s">
        <v>57</v>
      </c>
      <c r="B3" s="48">
        <v>0</v>
      </c>
      <c r="C3" s="48">
        <v>0</v>
      </c>
      <c r="D3" s="48">
        <v>0</v>
      </c>
    </row>
    <row r="4" spans="1:4" ht="16.5">
      <c r="A4" t="s">
        <v>58</v>
      </c>
      <c r="B4" s="48">
        <v>2024</v>
      </c>
      <c r="C4" s="48">
        <v>1060</v>
      </c>
      <c r="D4" s="48">
        <v>0</v>
      </c>
    </row>
    <row r="5" spans="1:4" ht="16.5">
      <c r="A5" t="s">
        <v>59</v>
      </c>
      <c r="B5" s="48">
        <v>387</v>
      </c>
      <c r="C5" s="48">
        <v>0</v>
      </c>
      <c r="D5" s="48">
        <v>0</v>
      </c>
    </row>
    <row r="6" spans="1:4" ht="16.5">
      <c r="A6" t="s">
        <v>60</v>
      </c>
      <c r="B6" s="48">
        <v>1685.6</v>
      </c>
      <c r="C6" s="48">
        <v>0</v>
      </c>
      <c r="D6" s="48">
        <v>0</v>
      </c>
    </row>
    <row r="41" spans="4:8" ht="16.5">
      <c r="D41" t="s">
        <v>67</v>
      </c>
      <c r="H41" t="s">
        <v>10</v>
      </c>
    </row>
    <row r="42" spans="3:13" ht="16.5">
      <c r="C42" t="s">
        <v>68</v>
      </c>
      <c r="D42">
        <v>0</v>
      </c>
      <c r="E42" s="49">
        <f>D42/SUM(D42:D46)*100</f>
        <v>0</v>
      </c>
      <c r="G42" t="s">
        <v>68</v>
      </c>
      <c r="H42" s="48">
        <v>0</v>
      </c>
      <c r="I42" s="49">
        <f>H42/SUM(H42:H46)*100</f>
        <v>0</v>
      </c>
      <c r="L42" s="48"/>
      <c r="M42" s="49"/>
    </row>
    <row r="43" spans="3:13" ht="16.5">
      <c r="C43" t="s">
        <v>69</v>
      </c>
      <c r="D43">
        <v>0</v>
      </c>
      <c r="E43" s="49">
        <f>D43/SUM(D42:D46)*100</f>
        <v>0</v>
      </c>
      <c r="G43" t="s">
        <v>69</v>
      </c>
      <c r="H43" s="48">
        <v>0</v>
      </c>
      <c r="I43" s="49">
        <f>H43/SUM(H42:H46)*100</f>
        <v>0</v>
      </c>
      <c r="L43" s="48"/>
      <c r="M43" s="49"/>
    </row>
    <row r="44" spans="3:13" ht="16.5">
      <c r="C44" t="s">
        <v>70</v>
      </c>
      <c r="D44">
        <v>2024</v>
      </c>
      <c r="E44" s="49">
        <f>D44/SUM(D42:D46)*100</f>
        <v>49.40200146448621</v>
      </c>
      <c r="G44" t="s">
        <v>70</v>
      </c>
      <c r="H44" s="48">
        <v>1060</v>
      </c>
      <c r="I44" s="49">
        <f>H44/SUM(H42:H46)*100</f>
        <v>100</v>
      </c>
      <c r="L44" s="48"/>
      <c r="M44" s="49"/>
    </row>
    <row r="45" spans="3:13" ht="16.5">
      <c r="C45" t="s">
        <v>71</v>
      </c>
      <c r="D45">
        <v>387</v>
      </c>
      <c r="E45" s="49">
        <f>D45/SUM(D42:D46)*100</f>
        <v>9.445936050768855</v>
      </c>
      <c r="G45" t="s">
        <v>71</v>
      </c>
      <c r="H45" s="48">
        <v>0</v>
      </c>
      <c r="I45" s="49">
        <f>H45/SUM(H42:H46)*100</f>
        <v>0</v>
      </c>
      <c r="L45" s="48"/>
      <c r="M45" s="49"/>
    </row>
    <row r="46" spans="3:13" ht="16.5">
      <c r="C46" t="s">
        <v>72</v>
      </c>
      <c r="D46" s="48">
        <v>1686</v>
      </c>
      <c r="E46" s="49">
        <f>D46/SUM(D42:D46)*100</f>
        <v>41.15206248474493</v>
      </c>
      <c r="G46" t="s">
        <v>72</v>
      </c>
      <c r="H46" s="48">
        <v>0</v>
      </c>
      <c r="I46" s="49">
        <f>H46/SUM(H42:H46)*100</f>
        <v>0</v>
      </c>
      <c r="L46" s="48"/>
      <c r="M46" s="4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張佩宜</cp:lastModifiedBy>
  <cp:lastPrinted>2023-05-24T02:27:13Z</cp:lastPrinted>
  <dcterms:created xsi:type="dcterms:W3CDTF">1999-08-21T01:39:24Z</dcterms:created>
  <dcterms:modified xsi:type="dcterms:W3CDTF">2023-05-24T03:27:49Z</dcterms:modified>
  <cp:category/>
  <cp:version/>
  <cp:contentType/>
  <cp:contentStatus/>
</cp:coreProperties>
</file>