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020" windowHeight="7380"/>
  </bookViews>
  <sheets>
    <sheet name="表47 (完)" sheetId="5" r:id="rId1"/>
    <sheet name="圖表" sheetId="8" state="hidden" r:id="rId2"/>
  </sheets>
  <definedNames>
    <definedName name="_xlnm.Print_Area" localSheetId="0">'表47 (完)'!$A$1:$H$44</definedName>
  </definedNames>
  <calcPr calcId="145621"/>
</workbook>
</file>

<file path=xl/calcChain.xml><?xml version="1.0" encoding="utf-8"?>
<calcChain xmlns="http://schemas.openxmlformats.org/spreadsheetml/2006/main">
  <c r="H34" i="5" l="1"/>
  <c r="G34" i="5"/>
  <c r="F34" i="5"/>
  <c r="E34" i="5"/>
  <c r="D34" i="5"/>
  <c r="H26" i="5"/>
  <c r="H24" i="5" s="1"/>
  <c r="G26" i="5"/>
  <c r="F26" i="5"/>
  <c r="E26" i="5"/>
  <c r="D26" i="5"/>
  <c r="D24" i="5" l="1"/>
  <c r="F24" i="5"/>
  <c r="E24" i="5"/>
  <c r="G24" i="5"/>
  <c r="C34" i="5"/>
  <c r="C26" i="5"/>
  <c r="C24" i="5" l="1"/>
</calcChain>
</file>

<file path=xl/sharedStrings.xml><?xml version="1.0" encoding="utf-8"?>
<sst xmlns="http://schemas.openxmlformats.org/spreadsheetml/2006/main" count="67" uniqueCount="59">
  <si>
    <t>Water</t>
  </si>
  <si>
    <t>Supply</t>
  </si>
  <si>
    <t>總　　計</t>
    <phoneticPr fontId="4" type="noConversion"/>
  </si>
  <si>
    <t>家用及公共</t>
    <phoneticPr fontId="4" type="noConversion"/>
  </si>
  <si>
    <t>農業用水</t>
    <phoneticPr fontId="4" type="noConversion"/>
  </si>
  <si>
    <t>水力用水</t>
    <phoneticPr fontId="4" type="noConversion"/>
  </si>
  <si>
    <t>工業用水</t>
    <phoneticPr fontId="4" type="noConversion"/>
  </si>
  <si>
    <t>其他用途</t>
    <phoneticPr fontId="4" type="noConversion"/>
  </si>
  <si>
    <t>給水</t>
    <phoneticPr fontId="4" type="noConversion"/>
  </si>
  <si>
    <t>Agriculture</t>
    <phoneticPr fontId="4" type="noConversion"/>
  </si>
  <si>
    <t>Power</t>
    <phoneticPr fontId="4" type="noConversion"/>
  </si>
  <si>
    <t>Industrial</t>
    <phoneticPr fontId="4" type="noConversion"/>
  </si>
  <si>
    <t xml:space="preserve"> Water Resources</t>
    <phoneticPr fontId="4" type="noConversion"/>
  </si>
  <si>
    <t>Grand</t>
    <phoneticPr fontId="4" type="noConversion"/>
  </si>
  <si>
    <t>Public Water</t>
    <phoneticPr fontId="4" type="noConversion"/>
  </si>
  <si>
    <t>Water</t>
    <phoneticPr fontId="4" type="noConversion"/>
  </si>
  <si>
    <t>Total</t>
    <phoneticPr fontId="4" type="noConversion"/>
  </si>
  <si>
    <t>Others</t>
    <phoneticPr fontId="4" type="noConversion"/>
  </si>
  <si>
    <r>
      <t xml:space="preserve">   </t>
    </r>
    <r>
      <rPr>
        <sz val="10"/>
        <rFont val="標楷體"/>
        <family val="4"/>
        <charset val="136"/>
      </rPr>
      <t>單位：件</t>
    </r>
    <phoneticPr fontId="4" type="noConversion"/>
  </si>
  <si>
    <r>
      <t>水</t>
    </r>
    <r>
      <rPr>
        <sz val="10"/>
        <rFont val="Times New Roman"/>
        <family val="1"/>
      </rPr>
      <t xml:space="preserve">   </t>
    </r>
    <r>
      <rPr>
        <sz val="10"/>
        <rFont val="標楷體"/>
        <family val="4"/>
        <charset val="136"/>
      </rPr>
      <t>源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  <charset val="136"/>
      </rPr>
      <t>別</t>
    </r>
    <r>
      <rPr>
        <sz val="10"/>
        <rFont val="Times New Roman"/>
        <family val="1"/>
      </rPr>
      <t xml:space="preserve"> </t>
    </r>
    <phoneticPr fontId="4" type="noConversion"/>
  </si>
  <si>
    <t>資料來源：經濟部水利署水利行政組。</t>
    <phoneticPr fontId="3" type="noConversion"/>
  </si>
  <si>
    <t xml:space="preserve">Data Source:Water Administration Division, WRA, MOEA. </t>
    <phoneticPr fontId="3" type="noConversion"/>
  </si>
  <si>
    <r>
      <t>Unit</t>
    </r>
    <r>
      <rPr>
        <sz val="10"/>
        <rFont val="標楷體"/>
        <family val="4"/>
        <charset val="136"/>
      </rPr>
      <t>：</t>
    </r>
    <r>
      <rPr>
        <sz val="10"/>
        <rFont val="Times New Roman"/>
        <family val="1"/>
      </rPr>
      <t>case</t>
    </r>
    <phoneticPr fontId="4" type="noConversion"/>
  </si>
  <si>
    <t>Water Right</t>
    <phoneticPr fontId="4" type="noConversion"/>
  </si>
  <si>
    <t>Temporary Water Use</t>
    <phoneticPr fontId="4" type="noConversion"/>
  </si>
  <si>
    <t>Hot Spring Water Right</t>
    <phoneticPr fontId="4" type="noConversion"/>
  </si>
  <si>
    <t>地面水</t>
    <phoneticPr fontId="4" type="noConversion"/>
  </si>
  <si>
    <t>Surface Water</t>
    <phoneticPr fontId="4" type="noConversion"/>
  </si>
  <si>
    <t>Ground Water</t>
    <phoneticPr fontId="4" type="noConversion"/>
  </si>
  <si>
    <r>
      <t>一般水權</t>
    </r>
    <r>
      <rPr>
        <sz val="11"/>
        <rFont val="Times New Roman"/>
        <family val="1"/>
      </rPr>
      <t xml:space="preserve"> </t>
    </r>
    <phoneticPr fontId="4" type="noConversion"/>
  </si>
  <si>
    <r>
      <t>說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  <charset val="136"/>
      </rPr>
      <t>明：臨時用水執照有效期限最長</t>
    </r>
    <r>
      <rPr>
        <sz val="11"/>
        <rFont val="Times New Roman"/>
        <family val="1"/>
      </rPr>
      <t>2</t>
    </r>
    <r>
      <rPr>
        <sz val="11"/>
        <rFont val="標楷體"/>
        <family val="4"/>
        <charset val="136"/>
      </rPr>
      <t>年。</t>
    </r>
    <phoneticPr fontId="3" type="noConversion"/>
  </si>
  <si>
    <r>
      <t>民國</t>
    </r>
    <r>
      <rPr>
        <b/>
        <sz val="11"/>
        <rFont val="Times New Roman"/>
        <family val="1"/>
      </rPr>
      <t xml:space="preserve"> 96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2007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</si>
  <si>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97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2008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</si>
  <si>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98 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 2009</t>
    </r>
  </si>
  <si>
    <r>
      <t>民國</t>
    </r>
    <r>
      <rPr>
        <b/>
        <sz val="11"/>
        <rFont val="Times New Roman"/>
        <family val="1"/>
      </rPr>
      <t xml:space="preserve"> 102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2013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</si>
  <si>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103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2014</t>
    </r>
    <r>
      <rPr>
        <sz val="12"/>
        <rFont val="新細明體"/>
        <family val="1"/>
        <charset val="136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</si>
  <si>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104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2015</t>
    </r>
    <phoneticPr fontId="4" type="noConversion"/>
  </si>
  <si>
    <r>
      <rPr>
        <sz val="11"/>
        <rFont val="標楷體"/>
        <family val="4"/>
        <charset val="136"/>
      </rPr>
      <t>臨時用水</t>
    </r>
    <phoneticPr fontId="4" type="noConversion"/>
  </si>
  <si>
    <r>
      <rPr>
        <sz val="11"/>
        <rFont val="標楷體"/>
        <family val="4"/>
        <charset val="136"/>
      </rPr>
      <t>温泉水權</t>
    </r>
    <phoneticPr fontId="4" type="noConversion"/>
  </si>
  <si>
    <r>
      <rPr>
        <b/>
        <sz val="11"/>
        <rFont val="標楷體"/>
        <family val="4"/>
        <charset val="136"/>
      </rPr>
      <t>地下水</t>
    </r>
    <phoneticPr fontId="4" type="noConversion"/>
  </si>
  <si>
    <r>
      <rPr>
        <sz val="11"/>
        <rFont val="標楷體"/>
        <family val="4"/>
        <charset val="136"/>
      </rPr>
      <t>一般水權</t>
    </r>
    <r>
      <rPr>
        <sz val="11"/>
        <rFont val="Times New Roman"/>
        <family val="1"/>
      </rPr>
      <t xml:space="preserve"> </t>
    </r>
    <phoneticPr fontId="4" type="noConversion"/>
  </si>
  <si>
    <r>
      <rPr>
        <sz val="11"/>
        <rFont val="標楷體"/>
        <family val="4"/>
        <charset val="136"/>
      </rPr>
      <t>臨時用水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</si>
  <si>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105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2016</t>
    </r>
    <r>
      <rPr>
        <sz val="12"/>
        <rFont val="新細明體"/>
        <family val="1"/>
        <charset val="136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</si>
  <si>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106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2017</t>
    </r>
    <phoneticPr fontId="4" type="noConversion"/>
  </si>
  <si>
    <t>家用及公共給水</t>
  </si>
  <si>
    <t>農業用水</t>
  </si>
  <si>
    <t>水力用水</t>
  </si>
  <si>
    <t>工業用水</t>
  </si>
  <si>
    <t>其他用途</t>
  </si>
  <si>
    <r>
      <t>引用水量(左標</t>
    </r>
    <r>
      <rPr>
        <sz val="12"/>
        <rFont val="新細明體"/>
        <family val="1"/>
        <charset val="136"/>
      </rPr>
      <t>)</t>
    </r>
    <phoneticPr fontId="4" type="noConversion"/>
  </si>
  <si>
    <r>
      <t>件數(右標</t>
    </r>
    <r>
      <rPr>
        <sz val="12"/>
        <rFont val="新細明體"/>
        <family val="1"/>
        <charset val="136"/>
      </rPr>
      <t>)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</si>
  <si>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107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2018</t>
    </r>
    <phoneticPr fontId="4" type="noConversion"/>
  </si>
  <si>
    <r>
      <rPr>
        <b/>
        <sz val="16"/>
        <rFont val="標楷體"/>
        <family val="4"/>
        <charset val="136"/>
      </rPr>
      <t>表</t>
    </r>
    <r>
      <rPr>
        <b/>
        <sz val="16"/>
        <rFont val="Times New Roman"/>
        <family val="1"/>
      </rPr>
      <t xml:space="preserve">47  </t>
    </r>
    <r>
      <rPr>
        <b/>
        <sz val="16"/>
        <rFont val="標楷體"/>
        <family val="4"/>
        <charset val="136"/>
      </rPr>
      <t>有效之水權及臨時用水登記件數</t>
    </r>
    <phoneticPr fontId="4" type="noConversion"/>
  </si>
  <si>
    <t>Table 47.  Registered Cases of Effective Water Right and Temporary Water Use</t>
    <phoneticPr fontId="4" type="noConversion"/>
  </si>
  <si>
    <r>
      <t>民國</t>
    </r>
    <r>
      <rPr>
        <b/>
        <sz val="11"/>
        <rFont val="Times New Roman"/>
        <family val="1"/>
      </rPr>
      <t xml:space="preserve"> 108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2019</t>
    </r>
    <phoneticPr fontId="4" type="noConversion"/>
  </si>
  <si>
    <r>
      <t>　</t>
    </r>
    <r>
      <rPr>
        <sz val="12"/>
        <rFont val="Times New Roman"/>
        <family val="1"/>
      </rPr>
      <t>108</t>
    </r>
    <r>
      <rPr>
        <sz val="12"/>
        <rFont val="新細明體"/>
        <family val="1"/>
        <charset val="136"/>
      </rPr>
      <t>年度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</si>
  <si>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109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2020</t>
    </r>
    <r>
      <rPr>
        <sz val="12"/>
        <color theme="1"/>
        <rFont val="新細明體"/>
        <family val="2"/>
        <charset val="136"/>
        <scheme val="minor"/>
      </rPr>
      <t/>
    </r>
    <phoneticPr fontId="4" type="noConversion"/>
  </si>
  <si>
    <r>
      <t>民國</t>
    </r>
    <r>
      <rPr>
        <b/>
        <sz val="11"/>
        <rFont val="Times New Roman"/>
        <family val="1"/>
      </rPr>
      <t xml:space="preserve"> 110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2021</t>
    </r>
    <phoneticPr fontId="4" type="noConversion"/>
  </si>
  <si>
    <r>
      <t>民國</t>
    </r>
    <r>
      <rPr>
        <b/>
        <sz val="11"/>
        <rFont val="Times New Roman"/>
        <family val="1"/>
      </rPr>
      <t xml:space="preserve"> 111</t>
    </r>
    <r>
      <rPr>
        <b/>
        <sz val="11"/>
        <rFont val="標楷體"/>
        <family val="4"/>
        <charset val="136"/>
      </rPr>
      <t>年底</t>
    </r>
    <r>
      <rPr>
        <b/>
        <sz val="11"/>
        <rFont val="Times New Roman"/>
        <family val="1"/>
      </rPr>
      <t xml:space="preserve">    2022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</si>
</sst>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;\-#;&quot;-&quot;"/>
  </numFmts>
  <fonts count="2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標楷體"/>
      <family val="4"/>
      <charset val="136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標楷體"/>
      <family val="4"/>
      <charset val="136"/>
    </font>
    <font>
      <sz val="12"/>
      <name val="標楷體"/>
      <family val="4"/>
      <charset val="136"/>
    </font>
    <font>
      <b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9">
    <xf numFmtId="0" fontId="0" fillId="0" borderId="0" xfId="0"/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1" fillId="0" borderId="4" xfId="0" applyFont="1" applyFill="1" applyBorder="1" applyAlignment="1">
      <alignment horizontal="right" vertical="center"/>
    </xf>
    <xf numFmtId="49" fontId="6" fillId="0" borderId="1" xfId="0" applyNumberFormat="1" applyFont="1" applyFill="1" applyBorder="1" applyAlignment="1">
      <alignment horizontal="distributed" vertical="center" justifyLastLine="1"/>
    </xf>
    <xf numFmtId="49" fontId="6" fillId="0" borderId="2" xfId="0" applyNumberFormat="1" applyFont="1" applyFill="1" applyBorder="1" applyAlignment="1">
      <alignment horizontal="distributed" vertical="center" justifyLastLine="1"/>
    </xf>
    <xf numFmtId="0" fontId="11" fillId="0" borderId="0" xfId="0" applyFont="1" applyFill="1"/>
    <xf numFmtId="0" fontId="11" fillId="0" borderId="0" xfId="0" applyNumberFormat="1" applyFont="1" applyFill="1" applyAlignment="1"/>
    <xf numFmtId="0" fontId="11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Continuous" vertical="center"/>
    </xf>
    <xf numFmtId="0" fontId="11" fillId="0" borderId="4" xfId="0" applyFont="1" applyFill="1" applyBorder="1" applyAlignment="1">
      <alignment horizontal="centerContinuous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NumberFormat="1" applyFont="1" applyFill="1" applyAlignment="1">
      <alignment vertical="center"/>
    </xf>
    <xf numFmtId="176" fontId="15" fillId="0" borderId="6" xfId="0" applyNumberFormat="1" applyFont="1" applyFill="1" applyBorder="1" applyAlignment="1">
      <alignment horizontal="right" vertical="center"/>
    </xf>
    <xf numFmtId="176" fontId="15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 indent="1"/>
    </xf>
    <xf numFmtId="49" fontId="15" fillId="0" borderId="0" xfId="0" applyNumberFormat="1" applyFont="1" applyFill="1" applyAlignment="1">
      <alignment horizontal="left" vertical="center" indent="1"/>
    </xf>
    <xf numFmtId="0" fontId="16" fillId="0" borderId="0" xfId="0" applyNumberFormat="1" applyFont="1" applyFill="1" applyAlignment="1">
      <alignment vertical="center"/>
    </xf>
    <xf numFmtId="176" fontId="16" fillId="0" borderId="6" xfId="0" applyNumberFormat="1" applyFont="1" applyFill="1" applyBorder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49" fontId="15" fillId="0" borderId="7" xfId="0" applyNumberFormat="1" applyFont="1" applyFill="1" applyBorder="1" applyAlignment="1">
      <alignment vertical="center"/>
    </xf>
    <xf numFmtId="49" fontId="16" fillId="0" borderId="0" xfId="0" applyNumberFormat="1" applyFont="1" applyFill="1" applyAlignment="1">
      <alignment horizontal="left" vertical="center"/>
    </xf>
    <xf numFmtId="176" fontId="16" fillId="0" borderId="8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3" fontId="17" fillId="0" borderId="0" xfId="1" applyNumberFormat="1" applyFont="1" applyFill="1"/>
    <xf numFmtId="0" fontId="2" fillId="0" borderId="0" xfId="0" applyNumberFormat="1" applyFont="1" applyFill="1" applyAlignment="1"/>
    <xf numFmtId="0" fontId="2" fillId="0" borderId="0" xfId="0" applyFont="1" applyFill="1"/>
    <xf numFmtId="0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3" fontId="16" fillId="0" borderId="0" xfId="1" applyNumberFormat="1" applyFont="1" applyFill="1"/>
    <xf numFmtId="0" fontId="2" fillId="0" borderId="0" xfId="1" applyFont="1" applyFill="1" applyAlignment="1">
      <alignment horizontal="left" vertical="top" wrapText="1"/>
    </xf>
    <xf numFmtId="3" fontId="10" fillId="0" borderId="0" xfId="1" applyNumberFormat="1" applyFont="1" applyFill="1"/>
    <xf numFmtId="0" fontId="2" fillId="0" borderId="0" xfId="0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/>
    <xf numFmtId="3" fontId="15" fillId="0" borderId="10" xfId="0" applyNumberFormat="1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49" fontId="16" fillId="0" borderId="0" xfId="0" applyNumberFormat="1" applyFont="1" applyFill="1" applyAlignment="1">
      <alignment horizontal="left" vertical="center" wrapText="1" indent="2"/>
    </xf>
    <xf numFmtId="49" fontId="16" fillId="0" borderId="0" xfId="0" applyNumberFormat="1" applyFont="1" applyFill="1" applyAlignment="1">
      <alignment horizontal="left" vertical="center" indent="2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2" xfId="0" applyNumberFormat="1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Alignment="1">
      <alignment horizontal="left" vertical="center" wrapText="1" indent="2"/>
    </xf>
    <xf numFmtId="49" fontId="11" fillId="0" borderId="0" xfId="0" applyNumberFormat="1" applyFont="1" applyFill="1" applyAlignment="1">
      <alignment horizontal="left" vertical="center" wrapText="1" indent="2"/>
    </xf>
    <xf numFmtId="49" fontId="11" fillId="0" borderId="0" xfId="0" applyNumberFormat="1" applyFont="1" applyFill="1" applyAlignment="1">
      <alignment horizontal="left" vertical="center" indent="2"/>
    </xf>
    <xf numFmtId="49" fontId="11" fillId="0" borderId="4" xfId="0" applyNumberFormat="1" applyFont="1" applyFill="1" applyBorder="1" applyAlignment="1">
      <alignment horizontal="left" vertical="center" wrapText="1" indent="2"/>
    </xf>
    <xf numFmtId="49" fontId="11" fillId="0" borderId="9" xfId="0" applyNumberFormat="1" applyFont="1" applyFill="1" applyBorder="1" applyAlignment="1">
      <alignment horizontal="left" vertical="center" indent="2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10" fontId="19" fillId="0" borderId="0" xfId="0" applyNumberFormat="1" applyFont="1" applyAlignment="1">
      <alignment vertical="center"/>
    </xf>
    <xf numFmtId="10" fontId="9" fillId="0" borderId="0" xfId="0" applyNumberFormat="1" applyFont="1" applyAlignment="1">
      <alignment vertical="center"/>
    </xf>
  </cellXfs>
  <cellStyles count="2">
    <cellStyle name="一般" xfId="0" builtinId="0"/>
    <cellStyle name="一般_表(2)" xfId="1"/>
  </cellStyles>
  <dxfs count="0"/>
  <tableStyles count="0" defaultTableStyle="TableStyleMedium2" defaultPivotStyle="PivotStyleLight16"/>
  <colors>
    <mruColors>
      <color rgb="FFF5801F"/>
      <color rgb="FFFFD85D"/>
      <color rgb="FF008AF2"/>
      <color rgb="FFCCECFF"/>
      <color rgb="FFF57E1B"/>
      <color rgb="FFD163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zh-TW" sz="1600" b="1" i="0" baseline="0">
                <a:effectLst/>
                <a:latin typeface="標楷體" panose="03000509000000000000" pitchFamily="65" charset="-120"/>
                <a:ea typeface="標楷體" panose="03000509000000000000" pitchFamily="65" charset="-120"/>
              </a:rPr>
              <a:t>圖</a:t>
            </a:r>
            <a:r>
              <a:rPr lang="en-US" altLang="zh-TW" sz="1600" b="1" i="0" baseline="0">
                <a:effectLst/>
                <a:latin typeface="標楷體" panose="03000509000000000000" pitchFamily="65" charset="-120"/>
                <a:ea typeface="標楷體" panose="03000509000000000000" pitchFamily="65" charset="-120"/>
              </a:rPr>
              <a:t>16  </a:t>
            </a:r>
            <a:r>
              <a:rPr lang="zh-TW" altLang="zh-TW" sz="1600" b="1" i="0" baseline="0">
                <a:effectLst/>
                <a:latin typeface="標楷體" panose="03000509000000000000" pitchFamily="65" charset="-120"/>
                <a:ea typeface="標楷體" panose="03000509000000000000" pitchFamily="65" charset="-120"/>
              </a:rPr>
              <a:t>有效水權及臨時用水登記件數和引用水量</a:t>
            </a:r>
            <a:endParaRPr lang="zh-TW" altLang="zh-TW" sz="1600">
              <a:effectLst/>
              <a:latin typeface="標楷體" panose="03000509000000000000" pitchFamily="65" charset="-120"/>
              <a:ea typeface="標楷體" panose="03000509000000000000" pitchFamily="65" charset="-12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2992515490358229E-2"/>
          <c:y val="0.29598920241731347"/>
          <c:w val="0.8297151212262851"/>
          <c:h val="0.58877765946516469"/>
        </c:manualLayout>
      </c:layout>
      <c:barChart>
        <c:barDir val="col"/>
        <c:grouping val="clustered"/>
        <c:varyColors val="0"/>
        <c:ser>
          <c:idx val="2"/>
          <c:order val="1"/>
          <c:tx>
            <c:v>引用水量(左標)</c:v>
          </c:tx>
          <c:spPr>
            <a:pattFill prst="pct60">
              <a:fgClr>
                <a:srgbClr val="00B0F0"/>
              </a:fgClr>
              <a:bgClr>
                <a:schemeClr val="bg1">
                  <a:lumMod val="95000"/>
                </a:schemeClr>
              </a:bgClr>
            </a:pattFill>
            <a:ln>
              <a:solidFill>
                <a:srgbClr val="008AF2"/>
              </a:solidFill>
            </a:ln>
          </c:spPr>
          <c:invertIfNegative val="0"/>
          <c:cat>
            <c:strRef>
              <c:f>圖表!$C$2:$L$2</c:f>
              <c:strCache>
                <c:ptCount val="9"/>
                <c:pt idx="0">
                  <c:v>家用及公共給水</c:v>
                </c:pt>
                <c:pt idx="2">
                  <c:v>農業用水</c:v>
                </c:pt>
                <c:pt idx="4">
                  <c:v>水力用水</c:v>
                </c:pt>
                <c:pt idx="6">
                  <c:v>工業用水</c:v>
                </c:pt>
                <c:pt idx="8">
                  <c:v>其他用途</c:v>
                </c:pt>
              </c:strCache>
            </c:strRef>
          </c:cat>
          <c:val>
            <c:numRef>
              <c:f>圖表!$C$4:$L$4</c:f>
              <c:numCache>
                <c:formatCode>#,##0</c:formatCode>
                <c:ptCount val="10"/>
                <c:pt idx="0">
                  <c:v>5508796.8306340203</c:v>
                </c:pt>
                <c:pt idx="1">
                  <c:v>0</c:v>
                </c:pt>
                <c:pt idx="2">
                  <c:v>22289154.068183914</c:v>
                </c:pt>
                <c:pt idx="3">
                  <c:v>0</c:v>
                </c:pt>
                <c:pt idx="4">
                  <c:v>69134412.081599995</c:v>
                </c:pt>
                <c:pt idx="5">
                  <c:v>0</c:v>
                </c:pt>
                <c:pt idx="6">
                  <c:v>2448403.3103779797</c:v>
                </c:pt>
                <c:pt idx="7">
                  <c:v>0</c:v>
                </c:pt>
                <c:pt idx="8">
                  <c:v>254070.88393140218</c:v>
                </c:pt>
                <c:pt idx="9" formatCode="General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-5"/>
        <c:axId val="227604736"/>
        <c:axId val="227803136"/>
      </c:barChart>
      <c:barChart>
        <c:barDir val="col"/>
        <c:grouping val="clustered"/>
        <c:varyColors val="0"/>
        <c:ser>
          <c:idx val="1"/>
          <c:order val="0"/>
          <c:tx>
            <c:v>件數(右標)</c:v>
          </c:tx>
          <c:spPr>
            <a:pattFill prst="dkUpDiag">
              <a:fgClr>
                <a:srgbClr val="FFD85D"/>
              </a:fgClr>
              <a:bgClr>
                <a:srgbClr val="F5801F"/>
              </a:bgClr>
            </a:pattFill>
            <a:ln>
              <a:solidFill>
                <a:srgbClr val="C00000"/>
              </a:solidFill>
            </a:ln>
          </c:spPr>
          <c:invertIfNegative val="0"/>
          <c:val>
            <c:numRef>
              <c:f>圖表!$C$3:$L$3</c:f>
              <c:numCache>
                <c:formatCode>#,##0</c:formatCode>
                <c:ptCount val="10"/>
                <c:pt idx="0" formatCode="General">
                  <c:v>0</c:v>
                </c:pt>
                <c:pt idx="1">
                  <c:v>3573</c:v>
                </c:pt>
                <c:pt idx="2" formatCode="General">
                  <c:v>0</c:v>
                </c:pt>
                <c:pt idx="3">
                  <c:v>25556</c:v>
                </c:pt>
                <c:pt idx="4" formatCode="General">
                  <c:v>0</c:v>
                </c:pt>
                <c:pt idx="5" formatCode="General">
                  <c:v>97</c:v>
                </c:pt>
                <c:pt idx="6" formatCode="General">
                  <c:v>0</c:v>
                </c:pt>
                <c:pt idx="7">
                  <c:v>3833</c:v>
                </c:pt>
                <c:pt idx="8" formatCode="General">
                  <c:v>0</c:v>
                </c:pt>
                <c:pt idx="9">
                  <c:v>5072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227806592"/>
        <c:axId val="227805056"/>
      </c:barChart>
      <c:catAx>
        <c:axId val="227604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227803136"/>
        <c:crosses val="autoZero"/>
        <c:auto val="1"/>
        <c:lblAlgn val="ctr"/>
        <c:lblOffset val="100"/>
        <c:noMultiLvlLbl val="0"/>
      </c:catAx>
      <c:valAx>
        <c:axId val="227803136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none"/>
        <c:tickLblPos val="nextTo"/>
        <c:crossAx val="227604736"/>
        <c:crosses val="autoZero"/>
        <c:crossBetween val="between"/>
        <c:dispUnits>
          <c:builtInUnit val="thousands"/>
        </c:dispUnits>
      </c:valAx>
      <c:valAx>
        <c:axId val="227805056"/>
        <c:scaling>
          <c:orientation val="minMax"/>
        </c:scaling>
        <c:delete val="0"/>
        <c:axPos val="r"/>
        <c:numFmt formatCode="#,##0_);[Red]\(#,##0\)" sourceLinked="0"/>
        <c:majorTickMark val="out"/>
        <c:minorTickMark val="none"/>
        <c:tickLblPos val="nextTo"/>
        <c:crossAx val="227806592"/>
        <c:crosses val="max"/>
        <c:crossBetween val="between"/>
      </c:valAx>
      <c:catAx>
        <c:axId val="22780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22780505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0.33485540334855401"/>
          <c:y val="0.18791052133711714"/>
          <c:w val="0.33113711002288382"/>
          <c:h val="4.1213063763608088E-2"/>
        </c:manualLayout>
      </c:layout>
      <c:overlay val="0"/>
      <c:txPr>
        <a:bodyPr/>
        <a:lstStyle/>
        <a:p>
          <a:pPr>
            <a:defRPr>
              <a:latin typeface="標楷體" panose="03000509000000000000" pitchFamily="65" charset="-120"/>
              <a:ea typeface="標楷體" panose="03000509000000000000" pitchFamily="65" charset="-120"/>
            </a:defRPr>
          </a:pPr>
          <a:endParaRPr lang="zh-TW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8</xdr:row>
      <xdr:rowOff>0</xdr:rowOff>
    </xdr:from>
    <xdr:to>
      <xdr:col>3</xdr:col>
      <xdr:colOff>349250</xdr:colOff>
      <xdr:row>8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1366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127000</xdr:colOff>
      <xdr:row>8</xdr:row>
      <xdr:rowOff>0</xdr:rowOff>
    </xdr:from>
    <xdr:to>
      <xdr:col>4</xdr:col>
      <xdr:colOff>323850</xdr:colOff>
      <xdr:row>8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37312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273050</xdr:colOff>
      <xdr:row>8</xdr:row>
      <xdr:rowOff>0</xdr:rowOff>
    </xdr:from>
    <xdr:to>
      <xdr:col>5</xdr:col>
      <xdr:colOff>469900</xdr:colOff>
      <xdr:row>8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0403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203200</xdr:colOff>
      <xdr:row>8</xdr:row>
      <xdr:rowOff>0</xdr:rowOff>
    </xdr:from>
    <xdr:to>
      <xdr:col>6</xdr:col>
      <xdr:colOff>400050</xdr:colOff>
      <xdr:row>8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4988560" y="201168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114300</xdr:colOff>
      <xdr:row>8</xdr:row>
      <xdr:rowOff>0</xdr:rowOff>
    </xdr:from>
    <xdr:to>
      <xdr:col>7</xdr:col>
      <xdr:colOff>304800</xdr:colOff>
      <xdr:row>8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5654040" y="201168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</xdr:colOff>
      <xdr:row>45</xdr:row>
      <xdr:rowOff>0</xdr:rowOff>
    </xdr:from>
    <xdr:to>
      <xdr:col>3</xdr:col>
      <xdr:colOff>234950</xdr:colOff>
      <xdr:row>45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499360" y="995172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787400</xdr:colOff>
      <xdr:row>45</xdr:row>
      <xdr:rowOff>0</xdr:rowOff>
    </xdr:from>
    <xdr:to>
      <xdr:col>4</xdr:col>
      <xdr:colOff>171450</xdr:colOff>
      <xdr:row>45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248660" y="9951720"/>
          <a:ext cx="16891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781050</xdr:colOff>
      <xdr:row>45</xdr:row>
      <xdr:rowOff>0</xdr:rowOff>
    </xdr:from>
    <xdr:to>
      <xdr:col>5</xdr:col>
      <xdr:colOff>158750</xdr:colOff>
      <xdr:row>45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027170" y="9951720"/>
          <a:ext cx="16256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25400</xdr:colOff>
      <xdr:row>45</xdr:row>
      <xdr:rowOff>0</xdr:rowOff>
    </xdr:from>
    <xdr:to>
      <xdr:col>6</xdr:col>
      <xdr:colOff>222250</xdr:colOff>
      <xdr:row>45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810760" y="9951720"/>
          <a:ext cx="19685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45</xdr:row>
      <xdr:rowOff>0</xdr:rowOff>
    </xdr:from>
    <xdr:to>
      <xdr:col>7</xdr:col>
      <xdr:colOff>190500</xdr:colOff>
      <xdr:row>45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5539740" y="9951720"/>
          <a:ext cx="1905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777240</xdr:colOff>
      <xdr:row>7</xdr:row>
      <xdr:rowOff>45720</xdr:rowOff>
    </xdr:from>
    <xdr:to>
      <xdr:col>9</xdr:col>
      <xdr:colOff>663654</xdr:colOff>
      <xdr:row>31</xdr:row>
      <xdr:rowOff>7620</xdr:rowOff>
    </xdr:to>
    <xdr:grpSp>
      <xdr:nvGrpSpPr>
        <xdr:cNvPr id="13" name="群組 12"/>
        <xdr:cNvGrpSpPr/>
      </xdr:nvGrpSpPr>
      <xdr:grpSpPr>
        <a:xfrm>
          <a:off x="1386840" y="1485900"/>
          <a:ext cx="6645354" cy="4899660"/>
          <a:chOff x="1386840" y="1485900"/>
          <a:chExt cx="6804660" cy="4503420"/>
        </a:xfrm>
      </xdr:grpSpPr>
      <xdr:graphicFrame macro="">
        <xdr:nvGraphicFramePr>
          <xdr:cNvPr id="6" name="圖表 5"/>
          <xdr:cNvGraphicFramePr/>
        </xdr:nvGraphicFramePr>
        <xdr:xfrm>
          <a:off x="1546861" y="1485900"/>
          <a:ext cx="6503461" cy="45034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7" name="文字方塊 6"/>
          <xdr:cNvSpPr txBox="1"/>
        </xdr:nvSpPr>
        <xdr:spPr>
          <a:xfrm>
            <a:off x="1386840" y="2385060"/>
            <a:ext cx="1127760" cy="25146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百萬立方公尺</a:t>
            </a:r>
          </a:p>
        </xdr:txBody>
      </xdr:sp>
      <xdr:sp macro="" textlink="">
        <xdr:nvSpPr>
          <xdr:cNvPr id="8" name="文字方塊 7"/>
          <xdr:cNvSpPr txBox="1"/>
        </xdr:nvSpPr>
        <xdr:spPr>
          <a:xfrm>
            <a:off x="7688580" y="2423160"/>
            <a:ext cx="502920" cy="2667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100">
                <a:latin typeface="標楷體" panose="03000509000000000000" pitchFamily="65" charset="-120"/>
                <a:ea typeface="標楷體" panose="03000509000000000000" pitchFamily="65" charset="-120"/>
              </a:rPr>
              <a:t>件數</a:t>
            </a:r>
          </a:p>
        </xdr:txBody>
      </xdr:sp>
      <xdr:sp macro="" textlink="">
        <xdr:nvSpPr>
          <xdr:cNvPr id="12" name="文字方塊 11"/>
          <xdr:cNvSpPr txBox="1"/>
        </xdr:nvSpPr>
        <xdr:spPr>
          <a:xfrm>
            <a:off x="1912620" y="5532120"/>
            <a:ext cx="5806440" cy="37338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marL="0" marR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zh-TW" altLang="en-US" sz="1100"/>
              <a:t>      </a:t>
            </a:r>
            <a:r>
              <a:rPr lang="zh-TW" altLang="zh-TW" sz="1100">
                <a:solidFill>
                  <a:schemeClr val="dk1"/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家用及公共給水</a:t>
            </a:r>
            <a:r>
              <a:rPr lang="en-US" altLang="zh-TW" sz="1100">
                <a:solidFill>
                  <a:schemeClr val="dk1"/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   </a:t>
            </a:r>
            <a:r>
              <a:rPr lang="zh-TW" altLang="en-US" sz="1100">
                <a:solidFill>
                  <a:schemeClr val="dk1"/>
                </a:solidFill>
                <a:effectLst/>
                <a:latin typeface="標楷體" panose="03000509000000000000" pitchFamily="65" charset="-120"/>
                <a:ea typeface="標楷體" panose="03000509000000000000" pitchFamily="65" charset="-120"/>
                <a:cs typeface="+mn-cs"/>
              </a:rPr>
              <a:t>農業用水      水力用水       工業用水        其他用途</a:t>
            </a:r>
            <a:endParaRPr lang="zh-TW" altLang="zh-TW">
              <a:effectLst/>
              <a:latin typeface="標楷體" panose="03000509000000000000" pitchFamily="65" charset="-120"/>
              <a:ea typeface="標楷體" panose="03000509000000000000" pitchFamily="65" charset="-120"/>
            </a:endParaRPr>
          </a:p>
          <a:p>
            <a:endParaRPr lang="zh-TW" altLang="en-US" sz="1100"/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0.40411</cdr:x>
      <cdr:y>0.0846</cdr:y>
    </cdr:from>
    <cdr:to>
      <cdr:x>0.58904</cdr:x>
      <cdr:y>0.16582</cdr:y>
    </cdr:to>
    <cdr:sp macro="" textlink="">
      <cdr:nvSpPr>
        <cdr:cNvPr id="2" name="文字方塊 1"/>
        <cdr:cNvSpPr txBox="1"/>
      </cdr:nvSpPr>
      <cdr:spPr>
        <a:xfrm xmlns:a="http://schemas.openxmlformats.org/drawingml/2006/main">
          <a:off x="2697480" y="381000"/>
          <a:ext cx="1234440" cy="3657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TW" altLang="en-US" sz="1400">
              <a:latin typeface="標楷體" panose="03000509000000000000" pitchFamily="65" charset="-120"/>
              <a:ea typeface="標楷體" panose="03000509000000000000" pitchFamily="65" charset="-120"/>
            </a:rPr>
            <a:t>民國</a:t>
          </a:r>
          <a:r>
            <a:rPr lang="en-US" altLang="zh-TW" sz="1400">
              <a:latin typeface="Times New Roman" panose="02020603050405020304" pitchFamily="18" charset="0"/>
              <a:ea typeface="標楷體" panose="03000509000000000000" pitchFamily="65" charset="-120"/>
              <a:cs typeface="Times New Roman" panose="02020603050405020304" pitchFamily="18" charset="0"/>
            </a:rPr>
            <a:t>108</a:t>
          </a:r>
          <a:r>
            <a:rPr lang="zh-TW" altLang="en-US" sz="1400">
              <a:latin typeface="標楷體" panose="03000509000000000000" pitchFamily="65" charset="-120"/>
              <a:ea typeface="標楷體" panose="03000509000000000000" pitchFamily="65" charset="-120"/>
            </a:rPr>
            <a:t>年度</a:t>
          </a:r>
        </a:p>
      </cdr:txBody>
    </cdr:sp>
  </cdr:relSizeAnchor>
  <cdr:relSizeAnchor xmlns:cdr="http://schemas.openxmlformats.org/drawingml/2006/chartDrawing">
    <cdr:from>
      <cdr:x>0.74772</cdr:x>
      <cdr:y>0.89679</cdr:y>
    </cdr:from>
    <cdr:to>
      <cdr:x>0.90982</cdr:x>
      <cdr:y>0.97462</cdr:y>
    </cdr:to>
    <cdr:sp macro="" textlink="">
      <cdr:nvSpPr>
        <cdr:cNvPr id="4" name="文字方塊 3"/>
        <cdr:cNvSpPr txBox="1"/>
      </cdr:nvSpPr>
      <cdr:spPr>
        <a:xfrm xmlns:a="http://schemas.openxmlformats.org/drawingml/2006/main">
          <a:off x="4991100" y="4038600"/>
          <a:ext cx="1082040" cy="3505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  <cdr:relSizeAnchor xmlns:cdr="http://schemas.openxmlformats.org/drawingml/2006/chartDrawing">
    <cdr:from>
      <cdr:x>0.74429</cdr:x>
      <cdr:y>0.89002</cdr:y>
    </cdr:from>
    <cdr:to>
      <cdr:x>0.91438</cdr:x>
      <cdr:y>0.97293</cdr:y>
    </cdr:to>
    <cdr:sp macro="" textlink="">
      <cdr:nvSpPr>
        <cdr:cNvPr id="5" name="文字方塊 4"/>
        <cdr:cNvSpPr txBox="1"/>
      </cdr:nvSpPr>
      <cdr:spPr>
        <a:xfrm xmlns:a="http://schemas.openxmlformats.org/drawingml/2006/main">
          <a:off x="4968240" y="4008120"/>
          <a:ext cx="1135380" cy="3733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zh-TW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3"/>
  <sheetViews>
    <sheetView tabSelected="1" zoomScaleNormal="100" workbookViewId="0">
      <selection sqref="A1:H1"/>
    </sheetView>
  </sheetViews>
  <sheetFormatPr defaultColWidth="9" defaultRowHeight="15.45"/>
  <cols>
    <col min="1" max="1" width="12.07421875" style="41" customWidth="1"/>
    <col min="2" max="2" width="12.3046875" style="40" customWidth="1"/>
    <col min="3" max="5" width="11.4609375" style="41" customWidth="1"/>
    <col min="6" max="8" width="11" style="41" customWidth="1"/>
    <col min="9" max="16384" width="9" style="6"/>
  </cols>
  <sheetData>
    <row r="1" spans="1:8" s="1" customFormat="1" ht="25.1" customHeight="1">
      <c r="A1" s="56" t="s">
        <v>52</v>
      </c>
      <c r="B1" s="56"/>
      <c r="C1" s="56"/>
      <c r="D1" s="56"/>
      <c r="E1" s="56"/>
      <c r="F1" s="56"/>
      <c r="G1" s="56"/>
      <c r="H1" s="56"/>
    </row>
    <row r="2" spans="1:8" s="1" customFormat="1" ht="25.1" customHeight="1">
      <c r="A2" s="57" t="s">
        <v>53</v>
      </c>
      <c r="B2" s="57"/>
      <c r="C2" s="57"/>
      <c r="D2" s="57"/>
      <c r="E2" s="57"/>
      <c r="F2" s="57"/>
      <c r="G2" s="57"/>
      <c r="H2" s="57"/>
    </row>
    <row r="3" spans="1:8" s="2" customFormat="1" ht="15" customHeight="1">
      <c r="A3" s="10"/>
      <c r="B3" s="11"/>
      <c r="C3" s="10"/>
      <c r="D3" s="12"/>
      <c r="E3" s="10"/>
      <c r="F3" s="10"/>
      <c r="G3" s="10"/>
      <c r="H3" s="13" t="s">
        <v>18</v>
      </c>
    </row>
    <row r="4" spans="1:8" s="2" customFormat="1" ht="15" customHeight="1">
      <c r="A4" s="10"/>
      <c r="B4" s="11"/>
      <c r="C4" s="10"/>
      <c r="D4" s="12"/>
      <c r="E4" s="10"/>
      <c r="F4" s="10"/>
      <c r="G4" s="10"/>
      <c r="H4" s="14" t="s">
        <v>22</v>
      </c>
    </row>
    <row r="5" spans="1:8" s="4" customFormat="1" ht="20.149999999999999" customHeight="1">
      <c r="A5" s="58" t="s">
        <v>19</v>
      </c>
      <c r="B5" s="59"/>
      <c r="C5" s="15" t="s">
        <v>2</v>
      </c>
      <c r="D5" s="15" t="s">
        <v>3</v>
      </c>
      <c r="E5" s="15" t="s">
        <v>4</v>
      </c>
      <c r="F5" s="15" t="s">
        <v>5</v>
      </c>
      <c r="G5" s="15" t="s">
        <v>6</v>
      </c>
      <c r="H5" s="16" t="s">
        <v>7</v>
      </c>
    </row>
    <row r="6" spans="1:8" s="4" customFormat="1" ht="20.149999999999999" customHeight="1">
      <c r="A6" s="17"/>
      <c r="B6" s="18"/>
      <c r="C6" s="19"/>
      <c r="D6" s="20" t="s">
        <v>8</v>
      </c>
      <c r="E6" s="19" t="s">
        <v>9</v>
      </c>
      <c r="F6" s="19" t="s">
        <v>10</v>
      </c>
      <c r="G6" s="19" t="s">
        <v>11</v>
      </c>
      <c r="H6" s="21"/>
    </row>
    <row r="7" spans="1:8" s="4" customFormat="1" ht="20.149999999999999" customHeight="1">
      <c r="A7" s="22" t="s">
        <v>12</v>
      </c>
      <c r="B7" s="22"/>
      <c r="C7" s="19" t="s">
        <v>13</v>
      </c>
      <c r="D7" s="19" t="s">
        <v>14</v>
      </c>
      <c r="E7" s="19" t="s">
        <v>0</v>
      </c>
      <c r="F7" s="19" t="s">
        <v>0</v>
      </c>
      <c r="G7" s="19" t="s">
        <v>15</v>
      </c>
      <c r="H7" s="21"/>
    </row>
    <row r="8" spans="1:8" s="4" customFormat="1" ht="20.149999999999999" customHeight="1">
      <c r="A8" s="23"/>
      <c r="B8" s="23"/>
      <c r="C8" s="24" t="s">
        <v>16</v>
      </c>
      <c r="D8" s="24" t="s">
        <v>1</v>
      </c>
      <c r="E8" s="24" t="s">
        <v>1</v>
      </c>
      <c r="F8" s="24" t="s">
        <v>1</v>
      </c>
      <c r="G8" s="24" t="s">
        <v>1</v>
      </c>
      <c r="H8" s="25" t="s">
        <v>17</v>
      </c>
    </row>
    <row r="9" spans="1:8" s="3" customFormat="1" ht="13.75" customHeight="1">
      <c r="A9" s="26"/>
      <c r="B9" s="27"/>
      <c r="C9" s="28"/>
      <c r="D9" s="29"/>
      <c r="E9" s="29"/>
      <c r="F9" s="29"/>
      <c r="G9" s="29"/>
      <c r="H9" s="29"/>
    </row>
    <row r="10" spans="1:8" s="3" customFormat="1" ht="20.149999999999999" hidden="1" customHeight="1">
      <c r="A10" s="26" t="s">
        <v>31</v>
      </c>
      <c r="B10" s="27"/>
      <c r="C10" s="28">
        <v>22782</v>
      </c>
      <c r="D10" s="29">
        <v>2538</v>
      </c>
      <c r="E10" s="29">
        <v>15829</v>
      </c>
      <c r="F10" s="29">
        <v>66</v>
      </c>
      <c r="G10" s="29">
        <v>2622</v>
      </c>
      <c r="H10" s="29">
        <v>1727</v>
      </c>
    </row>
    <row r="11" spans="1:8" s="3" customFormat="1" ht="20.149999999999999" hidden="1" customHeight="1">
      <c r="A11" s="26" t="s">
        <v>32</v>
      </c>
      <c r="B11" s="27"/>
      <c r="C11" s="28">
        <v>23398</v>
      </c>
      <c r="D11" s="29">
        <v>2650</v>
      </c>
      <c r="E11" s="29">
        <v>16053</v>
      </c>
      <c r="F11" s="29">
        <v>76</v>
      </c>
      <c r="G11" s="29">
        <v>2775</v>
      </c>
      <c r="H11" s="29">
        <v>1844</v>
      </c>
    </row>
    <row r="12" spans="1:8" s="3" customFormat="1" ht="20.149999999999999" hidden="1" customHeight="1">
      <c r="A12" s="26" t="s">
        <v>33</v>
      </c>
      <c r="B12" s="27"/>
      <c r="C12" s="28">
        <v>22663</v>
      </c>
      <c r="D12" s="29">
        <v>2605</v>
      </c>
      <c r="E12" s="29">
        <v>15422</v>
      </c>
      <c r="F12" s="29">
        <v>80</v>
      </c>
      <c r="G12" s="29">
        <v>2709</v>
      </c>
      <c r="H12" s="29">
        <v>1847</v>
      </c>
    </row>
    <row r="13" spans="1:8" s="3" customFormat="1" ht="20.149999999999999" customHeight="1">
      <c r="A13" s="26" t="s">
        <v>34</v>
      </c>
      <c r="B13" s="27"/>
      <c r="C13" s="28">
        <v>23673</v>
      </c>
      <c r="D13" s="29">
        <v>2086</v>
      </c>
      <c r="E13" s="29">
        <v>15398</v>
      </c>
      <c r="F13" s="29">
        <v>80</v>
      </c>
      <c r="G13" s="29">
        <v>2912</v>
      </c>
      <c r="H13" s="29">
        <v>3197</v>
      </c>
    </row>
    <row r="14" spans="1:8" s="3" customFormat="1" ht="20.149999999999999" customHeight="1">
      <c r="A14" s="26" t="s">
        <v>35</v>
      </c>
      <c r="B14" s="27"/>
      <c r="C14" s="28">
        <v>26967</v>
      </c>
      <c r="D14" s="29">
        <v>2542</v>
      </c>
      <c r="E14" s="29">
        <v>17392</v>
      </c>
      <c r="F14" s="29">
        <v>81</v>
      </c>
      <c r="G14" s="29">
        <v>3151</v>
      </c>
      <c r="H14" s="29">
        <v>3801</v>
      </c>
    </row>
    <row r="15" spans="1:8" s="3" customFormat="1" ht="20.149999999999999" customHeight="1">
      <c r="A15" s="26" t="s">
        <v>36</v>
      </c>
      <c r="B15" s="27"/>
      <c r="C15" s="28">
        <v>27623</v>
      </c>
      <c r="D15" s="29">
        <v>2586</v>
      </c>
      <c r="E15" s="29">
        <v>17561</v>
      </c>
      <c r="F15" s="29">
        <v>81</v>
      </c>
      <c r="G15" s="29">
        <v>3200</v>
      </c>
      <c r="H15" s="29">
        <v>4195</v>
      </c>
    </row>
    <row r="16" spans="1:8" s="3" customFormat="1" ht="20.149999999999999" customHeight="1">
      <c r="A16" s="26" t="s">
        <v>42</v>
      </c>
      <c r="B16" s="27"/>
      <c r="C16" s="28">
        <v>30481</v>
      </c>
      <c r="D16" s="29">
        <v>2898</v>
      </c>
      <c r="E16" s="29">
        <v>19525</v>
      </c>
      <c r="F16" s="29">
        <v>81</v>
      </c>
      <c r="G16" s="29">
        <v>3379</v>
      </c>
      <c r="H16" s="29">
        <v>4598</v>
      </c>
    </row>
    <row r="17" spans="1:11" s="3" customFormat="1" ht="12.45" customHeight="1">
      <c r="A17" s="26"/>
      <c r="B17" s="27"/>
      <c r="C17" s="28"/>
      <c r="D17" s="29"/>
      <c r="E17" s="29"/>
      <c r="F17" s="29"/>
      <c r="G17" s="29"/>
      <c r="H17" s="29"/>
    </row>
    <row r="18" spans="1:11" s="3" customFormat="1" ht="20.149999999999999" customHeight="1">
      <c r="A18" s="26" t="s">
        <v>43</v>
      </c>
      <c r="B18" s="27"/>
      <c r="C18" s="28">
        <v>32187</v>
      </c>
      <c r="D18" s="29">
        <v>3138</v>
      </c>
      <c r="E18" s="29">
        <v>20532</v>
      </c>
      <c r="F18" s="29">
        <v>82</v>
      </c>
      <c r="G18" s="29">
        <v>3530</v>
      </c>
      <c r="H18" s="29">
        <v>4905</v>
      </c>
    </row>
    <row r="19" spans="1:11" s="3" customFormat="1" ht="20.149999999999999" customHeight="1">
      <c r="A19" s="26" t="s">
        <v>51</v>
      </c>
      <c r="B19" s="27"/>
      <c r="C19" s="28">
        <v>35983</v>
      </c>
      <c r="D19" s="29">
        <v>3417</v>
      </c>
      <c r="E19" s="29">
        <v>23734</v>
      </c>
      <c r="F19" s="29">
        <v>91</v>
      </c>
      <c r="G19" s="29">
        <v>3715</v>
      </c>
      <c r="H19" s="29">
        <v>5026</v>
      </c>
    </row>
    <row r="20" spans="1:11" s="3" customFormat="1" ht="20.149999999999999" customHeight="1">
      <c r="A20" s="26" t="s">
        <v>54</v>
      </c>
      <c r="B20" s="27"/>
      <c r="C20" s="28">
        <v>38131</v>
      </c>
      <c r="D20" s="29">
        <v>3573</v>
      </c>
      <c r="E20" s="29">
        <v>25556</v>
      </c>
      <c r="F20" s="29">
        <v>97</v>
      </c>
      <c r="G20" s="29">
        <v>3833</v>
      </c>
      <c r="H20" s="29">
        <v>5072</v>
      </c>
    </row>
    <row r="21" spans="1:11" s="3" customFormat="1" ht="20.149999999999999" customHeight="1">
      <c r="A21" s="26" t="s">
        <v>56</v>
      </c>
      <c r="B21" s="27"/>
      <c r="C21" s="28">
        <v>39701</v>
      </c>
      <c r="D21" s="29">
        <v>3553</v>
      </c>
      <c r="E21" s="29">
        <v>26601</v>
      </c>
      <c r="F21" s="29">
        <v>107</v>
      </c>
      <c r="G21" s="29">
        <v>4067</v>
      </c>
      <c r="H21" s="29">
        <v>5373</v>
      </c>
    </row>
    <row r="22" spans="1:11" s="3" customFormat="1" ht="20.149999999999999" customHeight="1">
      <c r="A22" s="26" t="s">
        <v>57</v>
      </c>
      <c r="B22" s="27"/>
      <c r="C22" s="28">
        <v>41689</v>
      </c>
      <c r="D22" s="29">
        <v>3466</v>
      </c>
      <c r="E22" s="29">
        <v>28290</v>
      </c>
      <c r="F22" s="29">
        <v>111</v>
      </c>
      <c r="G22" s="29">
        <v>4287</v>
      </c>
      <c r="H22" s="29">
        <v>5535</v>
      </c>
    </row>
    <row r="23" spans="1:11" s="3" customFormat="1" ht="12.45" customHeight="1">
      <c r="A23" s="26"/>
      <c r="B23" s="27"/>
      <c r="C23" s="28"/>
      <c r="D23" s="29"/>
      <c r="E23" s="29"/>
      <c r="F23" s="29"/>
      <c r="G23" s="29"/>
      <c r="H23" s="29"/>
    </row>
    <row r="24" spans="1:11" s="3" customFormat="1" ht="20.149999999999999" customHeight="1">
      <c r="A24" s="26" t="s">
        <v>58</v>
      </c>
      <c r="B24" s="27"/>
      <c r="C24" s="28">
        <f t="shared" ref="C24:H24" si="0">SUM(C26,C34)</f>
        <v>42340</v>
      </c>
      <c r="D24" s="29">
        <f t="shared" si="0"/>
        <v>3605</v>
      </c>
      <c r="E24" s="29">
        <f t="shared" si="0"/>
        <v>28242</v>
      </c>
      <c r="F24" s="29">
        <f t="shared" si="0"/>
        <v>115</v>
      </c>
      <c r="G24" s="29">
        <f t="shared" si="0"/>
        <v>4573</v>
      </c>
      <c r="H24" s="29">
        <f t="shared" si="0"/>
        <v>5805</v>
      </c>
    </row>
    <row r="25" spans="1:11" s="3" customFormat="1" ht="15" customHeight="1">
      <c r="A25" s="26"/>
      <c r="B25" s="27"/>
      <c r="C25" s="28"/>
      <c r="D25" s="29"/>
      <c r="E25" s="29"/>
      <c r="F25" s="29"/>
      <c r="G25" s="29"/>
      <c r="H25" s="29"/>
    </row>
    <row r="26" spans="1:11" s="8" customFormat="1" ht="20.149999999999999" customHeight="1">
      <c r="A26" s="30" t="s">
        <v>26</v>
      </c>
      <c r="B26" s="27"/>
      <c r="C26" s="28">
        <f t="shared" ref="C26:H26" si="1">SUM(C28:C32)</f>
        <v>8002</v>
      </c>
      <c r="D26" s="29">
        <f t="shared" si="1"/>
        <v>891</v>
      </c>
      <c r="E26" s="29">
        <f t="shared" si="1"/>
        <v>6597</v>
      </c>
      <c r="F26" s="29">
        <f t="shared" si="1"/>
        <v>115</v>
      </c>
      <c r="G26" s="29">
        <f t="shared" si="1"/>
        <v>121</v>
      </c>
      <c r="H26" s="29">
        <f t="shared" si="1"/>
        <v>278</v>
      </c>
      <c r="I26" s="68"/>
      <c r="J26" s="67"/>
      <c r="K26" s="67"/>
    </row>
    <row r="27" spans="1:11" s="3" customFormat="1" ht="20.149999999999999" customHeight="1">
      <c r="A27" s="31" t="s">
        <v>27</v>
      </c>
      <c r="B27" s="32"/>
      <c r="C27" s="33"/>
      <c r="D27" s="34"/>
      <c r="E27" s="34"/>
      <c r="F27" s="34"/>
      <c r="G27" s="34"/>
      <c r="H27" s="34"/>
      <c r="I27" s="68"/>
      <c r="J27" s="2"/>
      <c r="K27" s="2"/>
    </row>
    <row r="28" spans="1:11" s="3" customFormat="1" ht="20.149999999999999" customHeight="1">
      <c r="A28" s="60" t="s">
        <v>29</v>
      </c>
      <c r="B28" s="55"/>
      <c r="C28" s="33">
        <v>6789</v>
      </c>
      <c r="D28" s="34">
        <v>568</v>
      </c>
      <c r="E28" s="34">
        <v>5833</v>
      </c>
      <c r="F28" s="34">
        <v>114</v>
      </c>
      <c r="G28" s="34">
        <v>90</v>
      </c>
      <c r="H28" s="34">
        <v>184</v>
      </c>
    </row>
    <row r="29" spans="1:11" s="3" customFormat="1" ht="20.149999999999999" customHeight="1">
      <c r="A29" s="61" t="s">
        <v>23</v>
      </c>
      <c r="B29" s="62"/>
      <c r="C29" s="33"/>
      <c r="D29" s="49"/>
      <c r="E29" s="49"/>
      <c r="F29" s="49"/>
      <c r="G29" s="49"/>
      <c r="H29" s="49"/>
    </row>
    <row r="30" spans="1:11" s="3" customFormat="1" ht="20.149999999999999" customHeight="1">
      <c r="A30" s="54" t="s">
        <v>37</v>
      </c>
      <c r="B30" s="55"/>
      <c r="C30" s="33">
        <v>1176</v>
      </c>
      <c r="D30" s="34">
        <v>323</v>
      </c>
      <c r="E30" s="34">
        <v>764</v>
      </c>
      <c r="F30" s="34">
        <v>1</v>
      </c>
      <c r="G30" s="34">
        <v>31</v>
      </c>
      <c r="H30" s="34">
        <v>57</v>
      </c>
    </row>
    <row r="31" spans="1:11" s="3" customFormat="1" ht="20.149999999999999" customHeight="1">
      <c r="A31" s="61" t="s">
        <v>24</v>
      </c>
      <c r="B31" s="62"/>
      <c r="C31" s="33"/>
      <c r="D31" s="34"/>
      <c r="E31" s="34"/>
      <c r="F31" s="34"/>
      <c r="G31" s="34"/>
      <c r="H31" s="49"/>
    </row>
    <row r="32" spans="1:11" s="3" customFormat="1" ht="20.149999999999999" customHeight="1">
      <c r="A32" s="54" t="s">
        <v>38</v>
      </c>
      <c r="B32" s="55"/>
      <c r="C32" s="33">
        <v>37</v>
      </c>
      <c r="D32" s="34">
        <v>0</v>
      </c>
      <c r="E32" s="34">
        <v>0</v>
      </c>
      <c r="F32" s="34">
        <v>0</v>
      </c>
      <c r="G32" s="34">
        <v>0</v>
      </c>
      <c r="H32" s="34">
        <v>37</v>
      </c>
    </row>
    <row r="33" spans="1:8" s="3" customFormat="1" ht="20.149999999999999" customHeight="1">
      <c r="A33" s="61" t="s">
        <v>25</v>
      </c>
      <c r="B33" s="62"/>
      <c r="C33" s="33"/>
      <c r="D33" s="34"/>
      <c r="E33" s="34"/>
      <c r="F33" s="34"/>
      <c r="G33" s="34"/>
      <c r="H33" s="34"/>
    </row>
    <row r="34" spans="1:8" s="9" customFormat="1" ht="20.149999999999999" customHeight="1">
      <c r="A34" s="31" t="s">
        <v>39</v>
      </c>
      <c r="B34" s="35"/>
      <c r="C34" s="28">
        <f>SUM(D34:H34)</f>
        <v>34338</v>
      </c>
      <c r="D34" s="29">
        <f>SUM(D36:D40)</f>
        <v>2714</v>
      </c>
      <c r="E34" s="29">
        <f>SUM(E36:E40)</f>
        <v>21645</v>
      </c>
      <c r="F34" s="29">
        <f>SUM(F36:F40)</f>
        <v>0</v>
      </c>
      <c r="G34" s="29">
        <f>SUM(G36:G40)</f>
        <v>4452</v>
      </c>
      <c r="H34" s="29">
        <f>SUM(H36:H40)</f>
        <v>5527</v>
      </c>
    </row>
    <row r="35" spans="1:8" s="5" customFormat="1" ht="20.149999999999999" customHeight="1">
      <c r="A35" s="31" t="s">
        <v>28</v>
      </c>
      <c r="B35" s="36"/>
      <c r="C35" s="33"/>
      <c r="D35" s="34"/>
      <c r="E35" s="34"/>
      <c r="F35" s="34"/>
      <c r="G35" s="34"/>
      <c r="H35" s="34"/>
    </row>
    <row r="36" spans="1:8" s="3" customFormat="1" ht="20.149999999999999" customHeight="1">
      <c r="A36" s="54" t="s">
        <v>40</v>
      </c>
      <c r="B36" s="55"/>
      <c r="C36" s="33">
        <v>33157</v>
      </c>
      <c r="D36" s="34">
        <v>2691</v>
      </c>
      <c r="E36" s="34">
        <v>21502</v>
      </c>
      <c r="F36" s="34">
        <v>0</v>
      </c>
      <c r="G36" s="34">
        <v>4316</v>
      </c>
      <c r="H36" s="34">
        <v>4648</v>
      </c>
    </row>
    <row r="37" spans="1:8" s="3" customFormat="1" ht="20.149999999999999" customHeight="1">
      <c r="A37" s="61" t="s">
        <v>23</v>
      </c>
      <c r="B37" s="62"/>
      <c r="C37" s="33"/>
      <c r="D37" s="49"/>
      <c r="E37" s="49"/>
      <c r="F37" s="49"/>
      <c r="G37" s="49"/>
      <c r="H37" s="49"/>
    </row>
    <row r="38" spans="1:8" s="3" customFormat="1" ht="20.149999999999999" customHeight="1">
      <c r="A38" s="54" t="s">
        <v>41</v>
      </c>
      <c r="B38" s="55"/>
      <c r="C38" s="33">
        <v>548</v>
      </c>
      <c r="D38" s="49">
        <v>22</v>
      </c>
      <c r="E38" s="49">
        <v>143</v>
      </c>
      <c r="F38" s="34">
        <v>0</v>
      </c>
      <c r="G38" s="49">
        <v>128</v>
      </c>
      <c r="H38" s="49">
        <v>255</v>
      </c>
    </row>
    <row r="39" spans="1:8" s="3" customFormat="1" ht="20.149999999999999" customHeight="1">
      <c r="A39" s="61" t="s">
        <v>24</v>
      </c>
      <c r="B39" s="62"/>
      <c r="C39" s="33"/>
      <c r="D39" s="49"/>
      <c r="E39" s="49"/>
      <c r="F39" s="49"/>
      <c r="G39" s="49"/>
      <c r="H39" s="49"/>
    </row>
    <row r="40" spans="1:8" s="3" customFormat="1" ht="20.149999999999999" customHeight="1">
      <c r="A40" s="54" t="s">
        <v>38</v>
      </c>
      <c r="B40" s="55"/>
      <c r="C40" s="33">
        <v>633</v>
      </c>
      <c r="D40" s="34">
        <v>1</v>
      </c>
      <c r="E40" s="34">
        <v>0</v>
      </c>
      <c r="F40" s="34">
        <v>0</v>
      </c>
      <c r="G40" s="34">
        <v>8</v>
      </c>
      <c r="H40" s="34">
        <v>624</v>
      </c>
    </row>
    <row r="41" spans="1:8" s="3" customFormat="1" ht="20.149999999999999" customHeight="1">
      <c r="A41" s="63" t="s">
        <v>25</v>
      </c>
      <c r="B41" s="64"/>
      <c r="C41" s="37"/>
      <c r="D41" s="38"/>
      <c r="E41" s="38"/>
      <c r="F41" s="38"/>
      <c r="G41" s="38"/>
      <c r="H41" s="38"/>
    </row>
    <row r="42" spans="1:8" ht="18" customHeight="1">
      <c r="A42" s="39" t="s">
        <v>20</v>
      </c>
    </row>
    <row r="43" spans="1:8" s="2" customFormat="1" ht="18" customHeight="1">
      <c r="A43" s="39" t="s">
        <v>30</v>
      </c>
      <c r="B43" s="42"/>
      <c r="C43" s="43"/>
      <c r="D43" s="43"/>
      <c r="E43" s="43"/>
      <c r="F43" s="43"/>
      <c r="G43" s="43"/>
      <c r="H43" s="43"/>
    </row>
    <row r="44" spans="1:8" ht="18" customHeight="1">
      <c r="A44" s="44" t="s">
        <v>21</v>
      </c>
      <c r="B44" s="45"/>
      <c r="C44" s="45"/>
      <c r="D44" s="45"/>
      <c r="G44" s="45"/>
    </row>
    <row r="45" spans="1:8" ht="12.75" customHeight="1">
      <c r="A45" s="46"/>
      <c r="B45" s="45"/>
      <c r="C45" s="45"/>
      <c r="D45" s="45"/>
      <c r="G45" s="45"/>
    </row>
    <row r="361" spans="1:8" ht="25.1" customHeight="1"/>
    <row r="362" spans="1:8" s="7" customFormat="1" ht="10.1" customHeight="1">
      <c r="A362" s="41"/>
      <c r="B362" s="40"/>
      <c r="C362" s="41"/>
      <c r="D362" s="41"/>
      <c r="E362" s="41"/>
      <c r="F362" s="41"/>
      <c r="G362" s="41"/>
      <c r="H362" s="41"/>
    </row>
    <row r="363" spans="1:8">
      <c r="A363" s="47"/>
      <c r="B363" s="48"/>
      <c r="C363" s="47"/>
      <c r="D363" s="47"/>
      <c r="E363" s="47"/>
      <c r="F363" s="47"/>
      <c r="G363" s="47"/>
      <c r="H363" s="47"/>
    </row>
  </sheetData>
  <mergeCells count="15">
    <mergeCell ref="A39:B39"/>
    <mergeCell ref="A40:B40"/>
    <mergeCell ref="A41:B41"/>
    <mergeCell ref="A31:B31"/>
    <mergeCell ref="A32:B32"/>
    <mergeCell ref="A33:B33"/>
    <mergeCell ref="A36:B36"/>
    <mergeCell ref="A37:B37"/>
    <mergeCell ref="A38:B38"/>
    <mergeCell ref="A30:B30"/>
    <mergeCell ref="A1:H1"/>
    <mergeCell ref="A2:H2"/>
    <mergeCell ref="A5:B5"/>
    <mergeCell ref="A28:B28"/>
    <mergeCell ref="A29:B29"/>
  </mergeCells>
  <phoneticPr fontId="4" type="noConversion"/>
  <pageMargins left="0.51181102362204722" right="0.51181102362204722" top="0.59055118110236227" bottom="0.51181102362204722" header="0.23622047244094491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"/>
  <sheetViews>
    <sheetView topLeftCell="A10" workbookViewId="0">
      <selection activeCell="N28" sqref="N28"/>
    </sheetView>
  </sheetViews>
  <sheetFormatPr defaultRowHeight="16.75"/>
  <cols>
    <col min="2" max="2" width="15.84375" customWidth="1"/>
    <col min="3" max="4" width="12" customWidth="1"/>
    <col min="5" max="6" width="11.84375" customWidth="1"/>
    <col min="7" max="8" width="11.23046875" customWidth="1"/>
    <col min="9" max="10" width="12.4609375" customWidth="1"/>
    <col min="11" max="11" width="12.53515625" customWidth="1"/>
  </cols>
  <sheetData>
    <row r="2" spans="2:12">
      <c r="B2" s="50" t="s">
        <v>55</v>
      </c>
      <c r="C2" s="65" t="s">
        <v>44</v>
      </c>
      <c r="D2" s="66"/>
      <c r="E2" s="65" t="s">
        <v>45</v>
      </c>
      <c r="F2" s="66"/>
      <c r="G2" s="65" t="s">
        <v>46</v>
      </c>
      <c r="H2" s="66"/>
      <c r="I2" s="65" t="s">
        <v>47</v>
      </c>
      <c r="J2" s="66"/>
      <c r="K2" s="65" t="s">
        <v>48</v>
      </c>
      <c r="L2" s="66"/>
    </row>
    <row r="3" spans="2:12">
      <c r="B3" s="50" t="s">
        <v>50</v>
      </c>
      <c r="C3" s="51">
        <v>0</v>
      </c>
      <c r="D3" s="52">
        <v>3573</v>
      </c>
      <c r="E3" s="51">
        <v>0</v>
      </c>
      <c r="F3" s="52">
        <v>25556</v>
      </c>
      <c r="G3" s="51">
        <v>0</v>
      </c>
      <c r="H3" s="53">
        <v>97</v>
      </c>
      <c r="I3" s="51">
        <v>0</v>
      </c>
      <c r="J3" s="52">
        <v>3833</v>
      </c>
      <c r="K3" s="51">
        <v>0</v>
      </c>
      <c r="L3" s="52">
        <v>5072</v>
      </c>
    </row>
    <row r="4" spans="2:12">
      <c r="B4" s="50" t="s">
        <v>49</v>
      </c>
      <c r="C4" s="52">
        <v>5508796.8306340203</v>
      </c>
      <c r="D4" s="52">
        <v>0</v>
      </c>
      <c r="E4" s="52">
        <v>22289154.068183914</v>
      </c>
      <c r="F4" s="52">
        <v>0</v>
      </c>
      <c r="G4" s="52">
        <v>69134412.081599995</v>
      </c>
      <c r="H4" s="52">
        <v>0</v>
      </c>
      <c r="I4" s="52">
        <v>2448403.3103779797</v>
      </c>
      <c r="J4" s="52">
        <v>0</v>
      </c>
      <c r="K4" s="52">
        <v>254070.88393140218</v>
      </c>
      <c r="L4" s="51">
        <v>0</v>
      </c>
    </row>
  </sheetData>
  <mergeCells count="5">
    <mergeCell ref="C2:D2"/>
    <mergeCell ref="E2:F2"/>
    <mergeCell ref="G2:H2"/>
    <mergeCell ref="I2:J2"/>
    <mergeCell ref="K2:L2"/>
  </mergeCells>
  <phoneticPr fontId="4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表47 (完)</vt:lpstr>
      <vt:lpstr>圖表</vt:lpstr>
      <vt:lpstr>'表47 (完)'!Print_Area</vt:lpstr>
    </vt:vector>
  </TitlesOfParts>
  <Company>WRA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李少妍</dc:creator>
  <cp:lastModifiedBy>主計室三科梁碧玲</cp:lastModifiedBy>
  <cp:lastPrinted>2023-04-19T06:55:46Z</cp:lastPrinted>
  <dcterms:created xsi:type="dcterms:W3CDTF">2009-03-30T06:47:36Z</dcterms:created>
  <dcterms:modified xsi:type="dcterms:W3CDTF">2023-07-18T07:03:20Z</dcterms:modified>
</cp:coreProperties>
</file>