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63" windowHeight="9334"/>
  </bookViews>
  <sheets>
    <sheet name="表48 (完)" sheetId="3" r:id="rId1"/>
  </sheets>
  <definedNames>
    <definedName name="_xlnm.Print_Area" localSheetId="0">'表48 (完)'!$A$1:$H$46</definedName>
  </definedNames>
  <calcPr calcId="145621"/>
</workbook>
</file>

<file path=xl/calcChain.xml><?xml version="1.0" encoding="utf-8"?>
<calcChain xmlns="http://schemas.openxmlformats.org/spreadsheetml/2006/main">
  <c r="H35" i="3" l="1"/>
  <c r="G35" i="3"/>
  <c r="F35" i="3"/>
  <c r="E35" i="3"/>
  <c r="D35" i="3"/>
  <c r="H27" i="3"/>
  <c r="G27" i="3"/>
  <c r="F27" i="3"/>
  <c r="E27" i="3"/>
  <c r="D27" i="3"/>
  <c r="D25" i="3" l="1"/>
  <c r="H25" i="3"/>
  <c r="G25" i="3"/>
  <c r="F25" i="3"/>
  <c r="E25" i="3"/>
  <c r="C35" i="3"/>
  <c r="C27" i="3"/>
  <c r="C25" i="3" l="1"/>
</calcChain>
</file>

<file path=xl/sharedStrings.xml><?xml version="1.0" encoding="utf-8"?>
<sst xmlns="http://schemas.openxmlformats.org/spreadsheetml/2006/main" count="61" uniqueCount="52">
  <si>
    <t>Water</t>
  </si>
  <si>
    <t>Supply</t>
  </si>
  <si>
    <t>其他用途</t>
  </si>
  <si>
    <t>總　　計</t>
    <phoneticPr fontId="4" type="noConversion"/>
  </si>
  <si>
    <t>家用及公共</t>
    <phoneticPr fontId="4" type="noConversion"/>
  </si>
  <si>
    <t>農業用水</t>
    <phoneticPr fontId="4" type="noConversion"/>
  </si>
  <si>
    <t>水力用水</t>
    <phoneticPr fontId="4" type="noConversion"/>
  </si>
  <si>
    <t>工業用水</t>
    <phoneticPr fontId="4" type="noConversion"/>
  </si>
  <si>
    <t>給水</t>
    <phoneticPr fontId="4" type="noConversion"/>
  </si>
  <si>
    <t>Agriculture</t>
    <phoneticPr fontId="4" type="noConversion"/>
  </si>
  <si>
    <t>Power</t>
    <phoneticPr fontId="4" type="noConversion"/>
  </si>
  <si>
    <t>Industrial</t>
    <phoneticPr fontId="4" type="noConversion"/>
  </si>
  <si>
    <t xml:space="preserve"> Water Resources</t>
    <phoneticPr fontId="4" type="noConversion"/>
  </si>
  <si>
    <t>Grand</t>
    <phoneticPr fontId="4" type="noConversion"/>
  </si>
  <si>
    <t>Public Water</t>
    <phoneticPr fontId="4" type="noConversion"/>
  </si>
  <si>
    <t>Water</t>
    <phoneticPr fontId="4" type="noConversion"/>
  </si>
  <si>
    <t>Total</t>
    <phoneticPr fontId="4" type="noConversion"/>
  </si>
  <si>
    <t>Others</t>
    <phoneticPr fontId="4" type="noConversion"/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</si>
  <si>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 </t>
    </r>
    <phoneticPr fontId="4" type="noConversion"/>
  </si>
  <si>
    <r>
      <t xml:space="preserve">   </t>
    </r>
    <r>
      <rPr>
        <sz val="10"/>
        <rFont val="標楷體"/>
        <family val="4"/>
        <charset val="136"/>
      </rPr>
      <t>單位：千立方公尺</t>
    </r>
    <phoneticPr fontId="4" type="noConversion"/>
  </si>
  <si>
    <t>資料來源：經濟部水利署水利行政組。</t>
    <phoneticPr fontId="3" type="noConversion"/>
  </si>
  <si>
    <t xml:space="preserve">Data Source:Water Administration Division, WRA, MOEA. 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</si>
  <si>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4" type="noConversion"/>
  </si>
  <si>
    <t>Water Right</t>
    <phoneticPr fontId="4" type="noConversion"/>
  </si>
  <si>
    <t>Temporary Water Use</t>
    <phoneticPr fontId="4" type="noConversion"/>
  </si>
  <si>
    <t>Hot Spring Water Right</t>
    <phoneticPr fontId="4" type="noConversion"/>
  </si>
  <si>
    <t>地面水</t>
    <phoneticPr fontId="4" type="noConversion"/>
  </si>
  <si>
    <t>Surface Water</t>
    <phoneticPr fontId="4" type="noConversion"/>
  </si>
  <si>
    <t>Ground Water</t>
    <phoneticPr fontId="4" type="noConversion"/>
  </si>
  <si>
    <t xml:space="preserve">  for Effective Water Right and Temporary Water Use </t>
    <phoneticPr fontId="4" type="noConversion"/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</si>
  <si>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臨時用水執照有效期限最長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年。</t>
    </r>
    <phoneticPr fontId="3" type="noConversion"/>
  </si>
  <si>
    <r>
      <t xml:space="preserve">                    2.</t>
    </r>
    <r>
      <rPr>
        <sz val="11"/>
        <rFont val="標楷體"/>
        <family val="4"/>
        <charset val="136"/>
      </rPr>
      <t>本表總計與細項和或有不符，係小數點以下採四捨五入進位所致。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</si>
  <si>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2009</t>
    </r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</si>
  <si>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2007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</si>
  <si>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2008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</si>
  <si>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2013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</si>
  <si>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2014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</si>
  <si>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2015</t>
    </r>
    <phoneticPr fontId="4" type="noConversion"/>
  </si>
  <si>
    <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</si>
  <si>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rPr>
        <sz val="11"/>
        <rFont val="標楷體"/>
        <family val="4"/>
        <charset val="136"/>
      </rPr>
      <t>臨時用水</t>
    </r>
    <phoneticPr fontId="4" type="noConversion"/>
  </si>
  <si>
    <r>
      <rPr>
        <sz val="11"/>
        <rFont val="標楷體"/>
        <family val="4"/>
        <charset val="136"/>
      </rPr>
      <t>温泉水權</t>
    </r>
    <phoneticPr fontId="4" type="noConversion"/>
  </si>
  <si>
    <r>
      <rPr>
        <b/>
        <sz val="11"/>
        <rFont val="標楷體"/>
        <family val="4"/>
        <charset val="136"/>
      </rPr>
      <t>地下水</t>
    </r>
    <phoneticPr fontId="4" type="noConversion"/>
  </si>
  <si>
    <r>
      <rPr>
        <sz val="11"/>
        <rFont val="標楷體"/>
        <family val="4"/>
        <charset val="136"/>
      </rP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</si>
  <si>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2016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</si>
  <si>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2017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</si>
  <si>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2018</t>
    </r>
    <phoneticPr fontId="4" type="noConversion"/>
  </si>
  <si>
    <r>
      <t>表</t>
    </r>
    <r>
      <rPr>
        <b/>
        <sz val="16"/>
        <rFont val="Times New Roman"/>
        <family val="1"/>
      </rPr>
      <t xml:space="preserve">48 </t>
    </r>
    <r>
      <rPr>
        <b/>
        <sz val="16"/>
        <rFont val="標楷體"/>
        <family val="4"/>
        <charset val="136"/>
      </rPr>
      <t>有效之水權及臨時用水登記引用水量</t>
    </r>
    <phoneticPr fontId="4" type="noConversion"/>
  </si>
  <si>
    <t xml:space="preserve">Table 48.  Registered  Amount of Diverted Water </t>
    <phoneticPr fontId="4" type="noConversion"/>
  </si>
  <si>
    <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2019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</si>
  <si>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2020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</si>
  <si>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2021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</si>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</sst>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;&quot;-&quot;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0" xfId="0" applyFont="1"/>
    <xf numFmtId="0" fontId="9" fillId="0" borderId="0" xfId="0" applyFont="1" applyBorder="1" applyAlignment="1">
      <alignment vertical="center"/>
    </xf>
    <xf numFmtId="3" fontId="10" fillId="0" borderId="0" xfId="1" applyNumberFormat="1" applyFont="1" applyFill="1"/>
    <xf numFmtId="0" fontId="2" fillId="0" borderId="0" xfId="0" applyFont="1" applyAlignment="1">
      <alignment vertical="center"/>
    </xf>
    <xf numFmtId="3" fontId="11" fillId="0" borderId="0" xfId="1" applyNumberFormat="1" applyFont="1" applyFill="1"/>
    <xf numFmtId="0" fontId="14" fillId="0" borderId="0" xfId="0" applyFont="1" applyAlignment="1">
      <alignment vertical="center"/>
    </xf>
    <xf numFmtId="3" fontId="16" fillId="0" borderId="0" xfId="1" applyNumberFormat="1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8" fillId="0" borderId="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/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6" fillId="0" borderId="6" xfId="0" applyNumberFormat="1" applyFont="1" applyFill="1" applyBorder="1" applyAlignment="1">
      <alignment horizontal="centerContinuous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/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left" vertical="center" indent="1"/>
    </xf>
    <xf numFmtId="49" fontId="18" fillId="0" borderId="0" xfId="0" applyNumberFormat="1" applyFont="1" applyFill="1" applyAlignment="1">
      <alignment horizontal="left" vertical="center" indent="1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 indent="1"/>
    </xf>
    <xf numFmtId="176" fontId="19" fillId="0" borderId="7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3" fontId="15" fillId="0" borderId="0" xfId="1" applyNumberFormat="1" applyFont="1" applyFill="1"/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 wrapText="1" indent="2"/>
    </xf>
    <xf numFmtId="49" fontId="16" fillId="0" borderId="0" xfId="0" applyNumberFormat="1" applyFont="1" applyFill="1" applyAlignment="1">
      <alignment horizontal="left" vertical="center" indent="2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indent="2"/>
    </xf>
    <xf numFmtId="49" fontId="11" fillId="0" borderId="3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indent="2"/>
    </xf>
    <xf numFmtId="49" fontId="11" fillId="0" borderId="0" xfId="0" applyNumberFormat="1" applyFont="1" applyFill="1" applyBorder="1" applyAlignment="1">
      <alignment horizontal="left" vertical="center" wrapText="1" indent="2"/>
    </xf>
    <xf numFmtId="49" fontId="11" fillId="0" borderId="10" xfId="0" applyNumberFormat="1" applyFont="1" applyFill="1" applyBorder="1" applyAlignment="1">
      <alignment horizontal="left" vertical="center" indent="2"/>
    </xf>
    <xf numFmtId="10" fontId="14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</cellXfs>
  <cellStyles count="2">
    <cellStyle name="一般" xfId="0" builtinId="0"/>
    <cellStyle name="一般_表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3</xdr:col>
      <xdr:colOff>349250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3558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127000</xdr:colOff>
      <xdr:row>0</xdr:row>
      <xdr:rowOff>0</xdr:rowOff>
    </xdr:from>
    <xdr:to>
      <xdr:col>4</xdr:col>
      <xdr:colOff>323850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9504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273050</xdr:colOff>
      <xdr:row>0</xdr:row>
      <xdr:rowOff>0</xdr:rowOff>
    </xdr:from>
    <xdr:to>
      <xdr:col>5</xdr:col>
      <xdr:colOff>469900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1833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203200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9524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304800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753100" y="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</xdr:colOff>
      <xdr:row>9</xdr:row>
      <xdr:rowOff>0</xdr:rowOff>
    </xdr:from>
    <xdr:to>
      <xdr:col>3</xdr:col>
      <xdr:colOff>234950</xdr:colOff>
      <xdr:row>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21280" y="208026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787400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70580" y="2080260"/>
          <a:ext cx="1689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781050</xdr:colOff>
      <xdr:row>9</xdr:row>
      <xdr:rowOff>0</xdr:rowOff>
    </xdr:from>
    <xdr:to>
      <xdr:col>5</xdr:col>
      <xdr:colOff>158750</xdr:colOff>
      <xdr:row>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41470" y="2080260"/>
          <a:ext cx="16256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25400</xdr:colOff>
      <xdr:row>9</xdr:row>
      <xdr:rowOff>0</xdr:rowOff>
    </xdr:from>
    <xdr:to>
      <xdr:col>6</xdr:col>
      <xdr:colOff>222250</xdr:colOff>
      <xdr:row>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17440" y="208026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638800" y="2080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abSelected="1" zoomScaleNormal="100" workbookViewId="0">
      <selection sqref="A1:H1"/>
    </sheetView>
  </sheetViews>
  <sheetFormatPr defaultColWidth="9" defaultRowHeight="15.45"/>
  <cols>
    <col min="1" max="1" width="12.07421875" style="31" customWidth="1"/>
    <col min="2" max="2" width="13.07421875" style="53" customWidth="1"/>
    <col min="3" max="3" width="12.4609375" style="31" customWidth="1"/>
    <col min="4" max="4" width="11.4609375" style="31" customWidth="1"/>
    <col min="5" max="5" width="11.3046875" style="31" customWidth="1"/>
    <col min="6" max="7" width="10.84375" style="31" customWidth="1"/>
    <col min="8" max="8" width="9.07421875" style="31" customWidth="1"/>
    <col min="9" max="16384" width="9" style="4"/>
  </cols>
  <sheetData>
    <row r="1" spans="1:8" s="1" customFormat="1" ht="24.9" customHeight="1">
      <c r="A1" s="57" t="s">
        <v>46</v>
      </c>
      <c r="B1" s="58"/>
      <c r="C1" s="58"/>
      <c r="D1" s="58"/>
      <c r="E1" s="58"/>
      <c r="F1" s="58"/>
      <c r="G1" s="58"/>
      <c r="H1" s="58"/>
    </row>
    <row r="2" spans="1:8" s="1" customFormat="1" ht="20.149999999999999" customHeight="1">
      <c r="A2" s="59" t="s">
        <v>47</v>
      </c>
      <c r="B2" s="59"/>
      <c r="C2" s="59"/>
      <c r="D2" s="59"/>
      <c r="E2" s="59"/>
      <c r="F2" s="59"/>
      <c r="G2" s="59"/>
      <c r="H2" s="59"/>
    </row>
    <row r="3" spans="1:8" s="1" customFormat="1" ht="20.149999999999999" customHeight="1">
      <c r="A3" s="59" t="s">
        <v>29</v>
      </c>
      <c r="B3" s="59"/>
      <c r="C3" s="59"/>
      <c r="D3" s="59"/>
      <c r="E3" s="59"/>
      <c r="F3" s="59"/>
      <c r="G3" s="59"/>
      <c r="H3" s="59"/>
    </row>
    <row r="4" spans="1:8" s="2" customFormat="1" ht="20.149999999999999" customHeight="1">
      <c r="A4" s="11"/>
      <c r="B4" s="33"/>
      <c r="C4" s="11"/>
      <c r="D4" s="12"/>
      <c r="E4" s="11"/>
      <c r="F4" s="11"/>
      <c r="G4" s="11"/>
      <c r="H4" s="13" t="s">
        <v>19</v>
      </c>
    </row>
    <row r="5" spans="1:8" s="2" customFormat="1" ht="20.149999999999999" customHeight="1">
      <c r="A5" s="11"/>
      <c r="B5" s="33"/>
      <c r="C5" s="11"/>
      <c r="D5" s="12"/>
      <c r="E5" s="11"/>
      <c r="F5" s="11"/>
      <c r="G5" s="11"/>
      <c r="H5" s="14" t="s">
        <v>22</v>
      </c>
    </row>
    <row r="6" spans="1:8" s="3" customFormat="1" ht="15" customHeight="1">
      <c r="A6" s="34" t="s">
        <v>18</v>
      </c>
      <c r="B6" s="35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6" t="s">
        <v>2</v>
      </c>
    </row>
    <row r="7" spans="1:8" s="3" customFormat="1" ht="15" customHeight="1">
      <c r="A7" s="28"/>
      <c r="B7" s="36"/>
      <c r="C7" s="17"/>
      <c r="D7" s="18" t="s">
        <v>8</v>
      </c>
      <c r="E7" s="17" t="s">
        <v>9</v>
      </c>
      <c r="F7" s="17" t="s">
        <v>10</v>
      </c>
      <c r="G7" s="17" t="s">
        <v>11</v>
      </c>
      <c r="H7" s="19"/>
    </row>
    <row r="8" spans="1:8" s="3" customFormat="1" ht="15" customHeight="1">
      <c r="A8" s="37" t="s">
        <v>12</v>
      </c>
      <c r="B8" s="37"/>
      <c r="C8" s="17" t="s">
        <v>13</v>
      </c>
      <c r="D8" s="17" t="s">
        <v>14</v>
      </c>
      <c r="E8" s="17" t="s">
        <v>0</v>
      </c>
      <c r="F8" s="17" t="s">
        <v>0</v>
      </c>
      <c r="G8" s="17" t="s">
        <v>15</v>
      </c>
      <c r="H8" s="19"/>
    </row>
    <row r="9" spans="1:8" s="3" customFormat="1" ht="15" customHeight="1">
      <c r="A9" s="38"/>
      <c r="B9" s="38"/>
      <c r="C9" s="20" t="s">
        <v>16</v>
      </c>
      <c r="D9" s="20" t="s">
        <v>1</v>
      </c>
      <c r="E9" s="20" t="s">
        <v>1</v>
      </c>
      <c r="F9" s="20" t="s">
        <v>1</v>
      </c>
      <c r="G9" s="20" t="s">
        <v>1</v>
      </c>
      <c r="H9" s="21" t="s">
        <v>17</v>
      </c>
    </row>
    <row r="10" spans="1:8" s="2" customFormat="1" ht="7.2" customHeight="1">
      <c r="A10" s="39"/>
      <c r="B10" s="40"/>
      <c r="C10" s="22"/>
      <c r="D10" s="23"/>
      <c r="E10" s="23"/>
      <c r="F10" s="23"/>
      <c r="G10" s="23"/>
      <c r="H10" s="23"/>
    </row>
    <row r="11" spans="1:8" s="2" customFormat="1" ht="20.149999999999999" hidden="1" customHeight="1">
      <c r="A11" s="39" t="s">
        <v>33</v>
      </c>
      <c r="B11" s="40"/>
      <c r="C11" s="22">
        <v>104545923</v>
      </c>
      <c r="D11" s="23">
        <v>11400233</v>
      </c>
      <c r="E11" s="23">
        <v>35249684</v>
      </c>
      <c r="F11" s="23">
        <v>55869320</v>
      </c>
      <c r="G11" s="23">
        <v>1815847</v>
      </c>
      <c r="H11" s="23">
        <v>210839</v>
      </c>
    </row>
    <row r="12" spans="1:8" s="5" customFormat="1" ht="22.1" hidden="1" customHeight="1">
      <c r="A12" s="39" t="s">
        <v>34</v>
      </c>
      <c r="B12" s="41"/>
      <c r="C12" s="22">
        <v>107239772.53778194</v>
      </c>
      <c r="D12" s="23">
        <v>9053580.926700009</v>
      </c>
      <c r="E12" s="23">
        <v>35639003.886522934</v>
      </c>
      <c r="F12" s="23">
        <v>60148246.7412</v>
      </c>
      <c r="G12" s="23">
        <v>2177247.7538999999</v>
      </c>
      <c r="H12" s="23">
        <v>221693.22945899901</v>
      </c>
    </row>
    <row r="13" spans="1:8" s="2" customFormat="1" ht="22.1" hidden="1" customHeight="1">
      <c r="A13" s="39" t="s">
        <v>32</v>
      </c>
      <c r="B13" s="40"/>
      <c r="C13" s="22">
        <v>97120650.543900013</v>
      </c>
      <c r="D13" s="23">
        <v>8677140.868999999</v>
      </c>
      <c r="E13" s="23">
        <v>29542781.252</v>
      </c>
      <c r="F13" s="23">
        <v>56390502.600000001</v>
      </c>
      <c r="G13" s="23">
        <v>2296225.12</v>
      </c>
      <c r="H13" s="23">
        <v>214000.7029</v>
      </c>
    </row>
    <row r="14" spans="1:8" s="2" customFormat="1" ht="22.1" customHeight="1">
      <c r="A14" s="39" t="s">
        <v>35</v>
      </c>
      <c r="B14" s="40"/>
      <c r="C14" s="22">
        <v>90408412.259103402</v>
      </c>
      <c r="D14" s="23">
        <v>5615060.5534460004</v>
      </c>
      <c r="E14" s="23">
        <v>26215189.507811796</v>
      </c>
      <c r="F14" s="23">
        <v>55673475.278400011</v>
      </c>
      <c r="G14" s="23">
        <v>2641851.875858</v>
      </c>
      <c r="H14" s="23">
        <v>262835.0435876</v>
      </c>
    </row>
    <row r="15" spans="1:8" s="2" customFormat="1" ht="22.1" customHeight="1">
      <c r="A15" s="39" t="s">
        <v>36</v>
      </c>
      <c r="B15" s="40"/>
      <c r="C15" s="22">
        <v>88823591.461930692</v>
      </c>
      <c r="D15" s="23">
        <v>5588074.8522720002</v>
      </c>
      <c r="E15" s="23">
        <v>24074952.921928801</v>
      </c>
      <c r="F15" s="23">
        <v>56232293.198399998</v>
      </c>
      <c r="G15" s="23">
        <v>2654908.4722139998</v>
      </c>
      <c r="H15" s="23">
        <v>273362.01711587998</v>
      </c>
    </row>
    <row r="16" spans="1:8" s="2" customFormat="1" ht="22.1" customHeight="1">
      <c r="A16" s="39" t="s">
        <v>37</v>
      </c>
      <c r="B16" s="40"/>
      <c r="C16" s="22">
        <v>87823535.35040015</v>
      </c>
      <c r="D16" s="23">
        <v>5302446.1399350055</v>
      </c>
      <c r="E16" s="23">
        <v>23209208.573520817</v>
      </c>
      <c r="F16" s="23">
        <v>56414853.648000002</v>
      </c>
      <c r="G16" s="23">
        <v>2670834.7384829987</v>
      </c>
      <c r="H16" s="23">
        <v>226192.25046131999</v>
      </c>
    </row>
    <row r="17" spans="1:11" s="2" customFormat="1" ht="22.1" customHeight="1">
      <c r="A17" s="39" t="s">
        <v>43</v>
      </c>
      <c r="B17" s="40"/>
      <c r="C17" s="22">
        <v>88463258.508178994</v>
      </c>
      <c r="D17" s="23">
        <v>5389488.298622</v>
      </c>
      <c r="E17" s="23">
        <v>23614187.771487001</v>
      </c>
      <c r="F17" s="23">
        <v>56551366.512000002</v>
      </c>
      <c r="G17" s="23">
        <v>2650767.731067</v>
      </c>
      <c r="H17" s="23">
        <v>257448.19500299994</v>
      </c>
    </row>
    <row r="18" spans="1:11" s="2" customFormat="1" ht="10.199999999999999" customHeight="1">
      <c r="A18" s="39"/>
      <c r="B18" s="42"/>
      <c r="C18" s="23"/>
      <c r="D18" s="23"/>
      <c r="E18" s="23"/>
      <c r="F18" s="23"/>
      <c r="G18" s="23"/>
      <c r="H18" s="23"/>
    </row>
    <row r="19" spans="1:11" s="2" customFormat="1" ht="22.1" customHeight="1">
      <c r="A19" s="39" t="s">
        <v>44</v>
      </c>
      <c r="B19" s="42"/>
      <c r="C19" s="23">
        <v>87959815.062902704</v>
      </c>
      <c r="D19" s="23">
        <v>5567857.733762566</v>
      </c>
      <c r="E19" s="23">
        <v>22799348.003899269</v>
      </c>
      <c r="F19" s="23">
        <v>56710465.200000003</v>
      </c>
      <c r="G19" s="23">
        <v>2622737.3166971998</v>
      </c>
      <c r="H19" s="23">
        <v>259406.8085436624</v>
      </c>
    </row>
    <row r="20" spans="1:11" s="2" customFormat="1" ht="22.1" customHeight="1">
      <c r="A20" s="39" t="s">
        <v>45</v>
      </c>
      <c r="B20" s="42"/>
      <c r="C20" s="23">
        <v>89670281.374303803</v>
      </c>
      <c r="D20" s="23">
        <v>5529351.5764429774</v>
      </c>
      <c r="E20" s="23">
        <v>22460039.23285269</v>
      </c>
      <c r="F20" s="23">
        <v>58838724.561599992</v>
      </c>
      <c r="G20" s="23">
        <v>2587700.0448175482</v>
      </c>
      <c r="H20" s="23">
        <v>254465.95859058166</v>
      </c>
    </row>
    <row r="21" spans="1:11" s="2" customFormat="1" ht="22.1" customHeight="1">
      <c r="A21" s="39" t="s">
        <v>48</v>
      </c>
      <c r="B21" s="42"/>
      <c r="C21" s="23">
        <v>99634837.174727306</v>
      </c>
      <c r="D21" s="23">
        <v>5508796.8306340203</v>
      </c>
      <c r="E21" s="23">
        <v>22289154.068183914</v>
      </c>
      <c r="F21" s="23">
        <v>69134412.081599995</v>
      </c>
      <c r="G21" s="23">
        <v>2448403.3103779797</v>
      </c>
      <c r="H21" s="23">
        <v>254070.88393140218</v>
      </c>
    </row>
    <row r="22" spans="1:11" s="2" customFormat="1" ht="22.1" customHeight="1">
      <c r="A22" s="39" t="s">
        <v>49</v>
      </c>
      <c r="B22" s="42"/>
      <c r="C22" s="23">
        <v>104445977.96922308</v>
      </c>
      <c r="D22" s="23">
        <v>5479696.0969968</v>
      </c>
      <c r="E22" s="23">
        <v>22296794.68245</v>
      </c>
      <c r="F22" s="23">
        <v>73940089.882799998</v>
      </c>
      <c r="G22" s="23">
        <v>2466961.8845570004</v>
      </c>
      <c r="H22" s="23">
        <v>262435.42241927999</v>
      </c>
    </row>
    <row r="23" spans="1:11" s="2" customFormat="1" ht="22.1" customHeight="1">
      <c r="A23" s="39" t="s">
        <v>50</v>
      </c>
      <c r="B23" s="42"/>
      <c r="C23" s="23">
        <v>108657194</v>
      </c>
      <c r="D23" s="23">
        <v>5555773</v>
      </c>
      <c r="E23" s="23">
        <v>22796168</v>
      </c>
      <c r="F23" s="23">
        <v>77395791</v>
      </c>
      <c r="G23" s="23">
        <v>2471781</v>
      </c>
      <c r="H23" s="23">
        <v>437681</v>
      </c>
    </row>
    <row r="24" spans="1:11" s="2" customFormat="1" ht="10.199999999999999" customHeight="1">
      <c r="A24" s="39"/>
      <c r="B24" s="42"/>
      <c r="C24" s="23"/>
      <c r="D24" s="23"/>
      <c r="E24" s="23"/>
      <c r="F24" s="23"/>
      <c r="G24" s="23"/>
      <c r="H24" s="23"/>
    </row>
    <row r="25" spans="1:11" s="2" customFormat="1" ht="22.1" customHeight="1">
      <c r="A25" s="39" t="s">
        <v>51</v>
      </c>
      <c r="B25" s="42"/>
      <c r="C25" s="23">
        <f>SUM(C27,C35)</f>
        <v>112224044.8</v>
      </c>
      <c r="D25" s="23">
        <f>SUM(D27,D35)</f>
        <v>5684645</v>
      </c>
      <c r="E25" s="23">
        <f t="shared" ref="E25:H25" si="0">SUM(E27,E35)</f>
        <v>22640097</v>
      </c>
      <c r="F25" s="23">
        <f t="shared" si="0"/>
        <v>80977702</v>
      </c>
      <c r="G25" s="23">
        <f t="shared" si="0"/>
        <v>2486174</v>
      </c>
      <c r="H25" s="23">
        <f t="shared" si="0"/>
        <v>435426.8</v>
      </c>
    </row>
    <row r="26" spans="1:11" s="2" customFormat="1" ht="12" customHeight="1">
      <c r="A26" s="39"/>
      <c r="B26" s="42"/>
      <c r="C26" s="23"/>
      <c r="D26" s="23"/>
      <c r="E26" s="23"/>
      <c r="F26" s="23"/>
      <c r="G26" s="23"/>
      <c r="H26" s="23"/>
    </row>
    <row r="27" spans="1:11" s="9" customFormat="1" ht="20.149999999999999" customHeight="1">
      <c r="A27" s="43" t="s">
        <v>26</v>
      </c>
      <c r="B27" s="40"/>
      <c r="C27" s="22">
        <f>SUM(D27:H27)</f>
        <v>107467071.8</v>
      </c>
      <c r="D27" s="23">
        <f>SUM(D29:D33)</f>
        <v>4662151</v>
      </c>
      <c r="E27" s="23">
        <f>SUM(E29:E33)</f>
        <v>19893710</v>
      </c>
      <c r="F27" s="23">
        <f>SUM(F29:F33)</f>
        <v>80977702</v>
      </c>
      <c r="G27" s="23">
        <f>SUM(G29:G33)</f>
        <v>1714754</v>
      </c>
      <c r="H27" s="23">
        <f>SUM(H29:H33)</f>
        <v>218754.8</v>
      </c>
      <c r="I27" s="67"/>
      <c r="J27" s="67"/>
      <c r="K27" s="67"/>
    </row>
    <row r="28" spans="1:11" s="2" customFormat="1" ht="20.149999999999999" customHeight="1">
      <c r="A28" s="44" t="s">
        <v>27</v>
      </c>
      <c r="B28" s="45"/>
      <c r="C28" s="24"/>
      <c r="D28" s="25"/>
      <c r="E28" s="25"/>
      <c r="F28" s="25"/>
      <c r="G28" s="25"/>
      <c r="H28" s="25"/>
      <c r="I28" s="68"/>
    </row>
    <row r="29" spans="1:11" s="2" customFormat="1" ht="20.149999999999999" customHeight="1">
      <c r="A29" s="60" t="s">
        <v>38</v>
      </c>
      <c r="B29" s="56"/>
      <c r="C29" s="24">
        <v>105567348.8</v>
      </c>
      <c r="D29" s="25">
        <v>4526382</v>
      </c>
      <c r="E29" s="25">
        <v>18736937</v>
      </c>
      <c r="F29" s="25">
        <v>80468882</v>
      </c>
      <c r="G29" s="25">
        <v>1631509</v>
      </c>
      <c r="H29" s="25">
        <v>203638.8</v>
      </c>
    </row>
    <row r="30" spans="1:11" s="2" customFormat="1" ht="20.149999999999999" customHeight="1">
      <c r="A30" s="55" t="s">
        <v>23</v>
      </c>
      <c r="B30" s="56"/>
      <c r="C30" s="24"/>
      <c r="D30" s="46"/>
      <c r="E30" s="46"/>
      <c r="F30" s="46"/>
      <c r="G30" s="46"/>
      <c r="H30" s="46"/>
    </row>
    <row r="31" spans="1:11" s="2" customFormat="1" ht="20.149999999999999" customHeight="1">
      <c r="A31" s="55" t="s">
        <v>39</v>
      </c>
      <c r="B31" s="56"/>
      <c r="C31" s="24">
        <v>1892864</v>
      </c>
      <c r="D31" s="25">
        <v>135769</v>
      </c>
      <c r="E31" s="25">
        <v>1156773</v>
      </c>
      <c r="F31" s="25">
        <v>508820</v>
      </c>
      <c r="G31" s="25">
        <v>83245</v>
      </c>
      <c r="H31" s="25">
        <v>8257</v>
      </c>
    </row>
    <row r="32" spans="1:11" s="2" customFormat="1" ht="20.149999999999999" customHeight="1">
      <c r="A32" s="55" t="s">
        <v>24</v>
      </c>
      <c r="B32" s="56"/>
      <c r="C32" s="24"/>
      <c r="D32" s="46"/>
      <c r="E32" s="46"/>
      <c r="F32" s="46"/>
      <c r="G32" s="46"/>
      <c r="H32" s="46"/>
    </row>
    <row r="33" spans="1:8" s="5" customFormat="1" ht="18.75" customHeight="1">
      <c r="A33" s="55" t="s">
        <v>40</v>
      </c>
      <c r="B33" s="56"/>
      <c r="C33" s="24">
        <v>6859</v>
      </c>
      <c r="D33" s="25">
        <v>0</v>
      </c>
      <c r="E33" s="25">
        <v>0</v>
      </c>
      <c r="F33" s="25">
        <v>0</v>
      </c>
      <c r="G33" s="25">
        <v>0</v>
      </c>
      <c r="H33" s="47">
        <v>6859</v>
      </c>
    </row>
    <row r="34" spans="1:8" s="5" customFormat="1" ht="18.75" customHeight="1">
      <c r="A34" s="65" t="s">
        <v>25</v>
      </c>
      <c r="B34" s="66"/>
      <c r="C34" s="24"/>
      <c r="D34" s="25"/>
      <c r="E34" s="25"/>
      <c r="F34" s="25"/>
      <c r="G34" s="25"/>
      <c r="H34" s="25"/>
    </row>
    <row r="35" spans="1:8" s="9" customFormat="1" ht="20.149999999999999" customHeight="1">
      <c r="A35" s="44" t="s">
        <v>41</v>
      </c>
      <c r="B35" s="44"/>
      <c r="C35" s="22">
        <f>SUM(D35:H35)</f>
        <v>4756973</v>
      </c>
      <c r="D35" s="23">
        <f>SUM(D37:D41)</f>
        <v>1022494</v>
      </c>
      <c r="E35" s="23">
        <f>SUM(E37:E41)</f>
        <v>2746387</v>
      </c>
      <c r="F35" s="23">
        <f>SUM(F37:F41)</f>
        <v>0</v>
      </c>
      <c r="G35" s="23">
        <f>SUM(G37:G41)</f>
        <v>771420</v>
      </c>
      <c r="H35" s="23">
        <f>SUM(H37:H41)</f>
        <v>216672</v>
      </c>
    </row>
    <row r="36" spans="1:8" s="2" customFormat="1" ht="20.149999999999999" customHeight="1">
      <c r="A36" s="44" t="s">
        <v>28</v>
      </c>
      <c r="B36" s="48"/>
      <c r="C36" s="24"/>
      <c r="D36" s="25"/>
      <c r="E36" s="25"/>
      <c r="F36" s="25"/>
      <c r="G36" s="25"/>
      <c r="H36" s="25"/>
    </row>
    <row r="37" spans="1:8" s="2" customFormat="1" ht="20.149999999999999" customHeight="1">
      <c r="A37" s="55" t="s">
        <v>42</v>
      </c>
      <c r="B37" s="56"/>
      <c r="C37" s="49">
        <v>4666120</v>
      </c>
      <c r="D37" s="50">
        <v>1021066</v>
      </c>
      <c r="E37" s="50">
        <v>2693905</v>
      </c>
      <c r="F37" s="50">
        <v>0</v>
      </c>
      <c r="G37" s="50">
        <v>755775</v>
      </c>
      <c r="H37" s="50">
        <v>195374</v>
      </c>
    </row>
    <row r="38" spans="1:8" s="2" customFormat="1" ht="20.149999999999999" customHeight="1">
      <c r="A38" s="61" t="s">
        <v>23</v>
      </c>
      <c r="B38" s="62"/>
      <c r="C38" s="24"/>
      <c r="D38" s="46"/>
      <c r="E38" s="46"/>
      <c r="F38" s="46"/>
      <c r="G38" s="46"/>
      <c r="H38" s="46"/>
    </row>
    <row r="39" spans="1:8" s="2" customFormat="1" ht="20.149999999999999" customHeight="1">
      <c r="A39" s="55" t="s">
        <v>39</v>
      </c>
      <c r="B39" s="56"/>
      <c r="C39" s="24">
        <v>72315</v>
      </c>
      <c r="D39" s="25">
        <v>1416</v>
      </c>
      <c r="E39" s="25">
        <v>52482</v>
      </c>
      <c r="F39" s="25">
        <v>0</v>
      </c>
      <c r="G39" s="25">
        <v>13760</v>
      </c>
      <c r="H39" s="25">
        <v>4657</v>
      </c>
    </row>
    <row r="40" spans="1:8" s="2" customFormat="1" ht="20.149999999999999" customHeight="1">
      <c r="A40" s="61" t="s">
        <v>24</v>
      </c>
      <c r="B40" s="62"/>
      <c r="C40" s="24"/>
      <c r="D40" s="46"/>
      <c r="E40" s="46"/>
      <c r="F40" s="46"/>
      <c r="G40" s="46"/>
      <c r="H40" s="46"/>
    </row>
    <row r="41" spans="1:8" ht="20.149999999999999" customHeight="1">
      <c r="A41" s="55" t="s">
        <v>40</v>
      </c>
      <c r="B41" s="56"/>
      <c r="C41" s="24">
        <v>18538</v>
      </c>
      <c r="D41" s="25">
        <v>12</v>
      </c>
      <c r="E41" s="25">
        <v>0</v>
      </c>
      <c r="F41" s="25">
        <v>0</v>
      </c>
      <c r="G41" s="25">
        <v>1885</v>
      </c>
      <c r="H41" s="25">
        <v>16641</v>
      </c>
    </row>
    <row r="42" spans="1:8" ht="20.149999999999999" customHeight="1">
      <c r="A42" s="63" t="s">
        <v>25</v>
      </c>
      <c r="B42" s="64"/>
      <c r="C42" s="26"/>
      <c r="D42" s="27"/>
      <c r="E42" s="27"/>
      <c r="F42" s="27"/>
      <c r="G42" s="27"/>
      <c r="H42" s="27"/>
    </row>
    <row r="43" spans="1:8" s="2" customFormat="1" ht="20.149999999999999" customHeight="1">
      <c r="A43" s="51" t="s">
        <v>20</v>
      </c>
      <c r="B43" s="36"/>
      <c r="C43" s="28"/>
      <c r="D43" s="28"/>
      <c r="E43" s="28"/>
      <c r="F43" s="28"/>
      <c r="G43" s="28"/>
      <c r="H43" s="28"/>
    </row>
    <row r="44" spans="1:8" ht="20.149999999999999" customHeight="1">
      <c r="A44" s="51" t="s">
        <v>30</v>
      </c>
      <c r="B44" s="52"/>
      <c r="C44" s="29"/>
      <c r="D44" s="29"/>
      <c r="E44" s="29"/>
      <c r="F44" s="29"/>
      <c r="G44" s="29"/>
      <c r="H44" s="29"/>
    </row>
    <row r="45" spans="1:8" s="6" customFormat="1" ht="20.149999999999999" customHeight="1">
      <c r="A45" s="10" t="s">
        <v>31</v>
      </c>
      <c r="B45" s="8"/>
      <c r="C45" s="8"/>
      <c r="D45" s="8"/>
      <c r="E45" s="8"/>
      <c r="F45" s="8"/>
      <c r="G45" s="8"/>
      <c r="H45" s="8"/>
    </row>
    <row r="46" spans="1:8" ht="20.149999999999999" customHeight="1">
      <c r="A46" s="10" t="s">
        <v>21</v>
      </c>
      <c r="B46" s="30"/>
      <c r="C46" s="30"/>
      <c r="D46" s="30"/>
      <c r="G46" s="30"/>
    </row>
    <row r="362" spans="1:8" ht="24.9" customHeight="1"/>
    <row r="363" spans="1:8" s="7" customFormat="1" ht="9.9" customHeight="1">
      <c r="A363" s="31"/>
      <c r="B363" s="53"/>
      <c r="C363" s="31"/>
      <c r="D363" s="31"/>
      <c r="E363" s="31"/>
      <c r="F363" s="31"/>
      <c r="G363" s="31"/>
      <c r="H363" s="31"/>
    </row>
    <row r="364" spans="1:8">
      <c r="A364" s="32"/>
      <c r="B364" s="54"/>
      <c r="C364" s="32"/>
      <c r="D364" s="32"/>
      <c r="E364" s="32"/>
      <c r="F364" s="32"/>
      <c r="G364" s="32"/>
      <c r="H364" s="32"/>
    </row>
  </sheetData>
  <mergeCells count="15">
    <mergeCell ref="A40:B40"/>
    <mergeCell ref="A41:B41"/>
    <mergeCell ref="A42:B42"/>
    <mergeCell ref="A32:B32"/>
    <mergeCell ref="A33:B33"/>
    <mergeCell ref="A34:B34"/>
    <mergeCell ref="A37:B37"/>
    <mergeCell ref="A38:B38"/>
    <mergeCell ref="A39:B39"/>
    <mergeCell ref="A31:B31"/>
    <mergeCell ref="A1:H1"/>
    <mergeCell ref="A2:H2"/>
    <mergeCell ref="A3:H3"/>
    <mergeCell ref="A29:B29"/>
    <mergeCell ref="A30:B30"/>
  </mergeCells>
  <phoneticPr fontId="4" type="noConversion"/>
  <pageMargins left="0.74803149606299213" right="0.74803149606299213" top="0.6692913385826772" bottom="0.19685039370078741" header="0.23622047244094491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表48 (完)</vt:lpstr>
      <vt:lpstr>'表48 (完)'!Print_Area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2023-07-18T06:11:59Z</cp:lastPrinted>
  <dcterms:created xsi:type="dcterms:W3CDTF">2009-03-30T06:47:36Z</dcterms:created>
  <dcterms:modified xsi:type="dcterms:W3CDTF">2023-07-18T07:03:30Z</dcterms:modified>
</cp:coreProperties>
</file>