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20" windowWidth="28035" windowHeight="12345" activeTab="1"/>
  </bookViews>
  <sheets>
    <sheet name="統計表" sheetId="1" r:id="rId1"/>
    <sheet name="附件明細表" sheetId="5" r:id="rId2"/>
  </sheets>
  <definedNames>
    <definedName name="_xlnm._FilterDatabase" localSheetId="1" hidden="1">附件明細表!$A$1:$L$59</definedName>
    <definedName name="_xlnm._FilterDatabase" localSheetId="0" hidden="1">統計表!$A$1:$G$16</definedName>
    <definedName name="_xlnm.Print_Area" localSheetId="1">附件明細表!$A$1:$M$22</definedName>
    <definedName name="_xlnm.Print_Area" localSheetId="0">統計表!$A$1:$I$42</definedName>
  </definedNames>
  <calcPr calcId="145621"/>
</workbook>
</file>

<file path=xl/calcChain.xml><?xml version="1.0" encoding="utf-8"?>
<calcChain xmlns="http://schemas.openxmlformats.org/spreadsheetml/2006/main">
  <c r="G5" i="1" l="1"/>
  <c r="C14" i="1"/>
  <c r="C13" i="1"/>
  <c r="C12" i="1"/>
  <c r="C11" i="1"/>
  <c r="C10" i="1"/>
  <c r="C9" i="1"/>
  <c r="C8" i="1"/>
  <c r="C7" i="1"/>
  <c r="C6" i="1"/>
  <c r="C5" i="1"/>
  <c r="C4" i="1"/>
  <c r="C15" i="1" l="1"/>
  <c r="D14" i="1" l="1"/>
  <c r="D13" i="1"/>
  <c r="D15" i="1"/>
  <c r="D9" i="1"/>
  <c r="D12" i="1"/>
  <c r="D4" i="1"/>
  <c r="D8" i="1"/>
  <c r="D11" i="1"/>
  <c r="D10" i="1"/>
  <c r="D7" i="1"/>
  <c r="D5" i="1"/>
  <c r="D6" i="1"/>
</calcChain>
</file>

<file path=xl/sharedStrings.xml><?xml version="1.0" encoding="utf-8"?>
<sst xmlns="http://schemas.openxmlformats.org/spreadsheetml/2006/main" count="516" uniqueCount="267">
  <si>
    <t>流廢標原因</t>
    <phoneticPr fontId="1" type="noConversion"/>
  </si>
  <si>
    <t>發生次數</t>
    <phoneticPr fontId="1" type="noConversion"/>
  </si>
  <si>
    <t>物價上漲，預算偏低</t>
  </si>
  <si>
    <t>施工地點偏僻或分散</t>
  </si>
  <si>
    <t>施工條件不佳</t>
  </si>
  <si>
    <t>缺工</t>
  </si>
  <si>
    <t>部分工項含建築工程，影響廠商投標意願</t>
  </si>
  <si>
    <t>合計</t>
    <phoneticPr fontId="1" type="noConversion"/>
  </si>
  <si>
    <r>
      <rPr>
        <sz val="14"/>
        <color theme="1"/>
        <rFont val="微軟正黑體"/>
        <family val="2"/>
        <charset val="136"/>
      </rPr>
      <t>第</t>
    </r>
    <r>
      <rPr>
        <sz val="14"/>
        <color theme="1"/>
        <rFont val="Times New Roman"/>
        <family val="1"/>
      </rPr>
      <t>1</t>
    </r>
    <r>
      <rPr>
        <sz val="14"/>
        <color theme="1"/>
        <rFont val="微軟正黑體"/>
        <family val="2"/>
        <charset val="136"/>
      </rPr>
      <t>次開標未達</t>
    </r>
    <r>
      <rPr>
        <sz val="14"/>
        <color theme="1"/>
        <rFont val="Times New Roman"/>
        <family val="1"/>
      </rPr>
      <t>3</t>
    </r>
    <r>
      <rPr>
        <sz val="14"/>
        <color theme="1"/>
        <rFont val="微軟正黑體"/>
        <family val="2"/>
        <charset val="136"/>
      </rPr>
      <t>家廠商投標</t>
    </r>
    <phoneticPr fontId="1" type="noConversion"/>
  </si>
  <si>
    <t>更新日期</t>
    <phoneticPr fontId="1" type="noConversion"/>
  </si>
  <si>
    <t>案件規模小</t>
    <phoneticPr fontId="1" type="noConversion"/>
  </si>
  <si>
    <t>同時期有多件同性質案件</t>
    <phoneticPr fontId="1" type="noConversion"/>
  </si>
  <si>
    <t>須裝抽泥平台，影響廠商意願</t>
    <phoneticPr fontId="1" type="noConversion"/>
  </si>
  <si>
    <t>說明</t>
    <phoneticPr fontId="1" type="noConversion"/>
  </si>
  <si>
    <t>分析案件數</t>
    <phoneticPr fontId="1" type="noConversion"/>
  </si>
  <si>
    <t>統計區間</t>
    <phoneticPr fontId="1" type="noConversion"/>
  </si>
  <si>
    <t>1 </t>
  </si>
  <si>
    <t>2 </t>
  </si>
  <si>
    <r>
      <t>111</t>
    </r>
    <r>
      <rPr>
        <sz val="14"/>
        <color theme="1"/>
        <rFont val="標楷體"/>
        <family val="4"/>
        <charset val="136"/>
      </rPr>
      <t>年度中港溪水系、苗栗海岸</t>
    </r>
    <r>
      <rPr>
        <sz val="14"/>
        <color theme="1"/>
        <rFont val="Times New Roman"/>
        <family val="1"/>
      </rPr>
      <t>(</t>
    </r>
    <r>
      <rPr>
        <sz val="14"/>
        <color theme="1"/>
        <rFont val="標楷體"/>
        <family val="4"/>
        <charset val="136"/>
      </rPr>
      <t>後龍溪出海口以北</t>
    </r>
    <r>
      <rPr>
        <sz val="14"/>
        <color theme="1"/>
        <rFont val="Times New Roman"/>
        <family val="1"/>
      </rPr>
      <t>)</t>
    </r>
    <r>
      <rPr>
        <sz val="14"/>
        <color theme="1"/>
        <rFont val="標楷體"/>
        <family val="4"/>
        <charset val="136"/>
      </rPr>
      <t>緊急搶險</t>
    </r>
    <r>
      <rPr>
        <sz val="14"/>
        <color theme="1"/>
        <rFont val="Times New Roman"/>
        <family val="1"/>
      </rPr>
      <t>(</t>
    </r>
    <r>
      <rPr>
        <sz val="14"/>
        <color theme="1"/>
        <rFont val="標楷體"/>
        <family val="4"/>
        <charset val="136"/>
      </rPr>
      <t>修</t>
    </r>
    <r>
      <rPr>
        <sz val="14"/>
        <color theme="1"/>
        <rFont val="Times New Roman"/>
        <family val="1"/>
      </rPr>
      <t>)</t>
    </r>
    <r>
      <rPr>
        <sz val="14"/>
        <color theme="1"/>
        <rFont val="標楷體"/>
        <family val="4"/>
        <charset val="136"/>
      </rPr>
      <t>工程</t>
    </r>
    <r>
      <rPr>
        <sz val="14"/>
        <color theme="1"/>
        <rFont val="Times New Roman"/>
        <family val="1"/>
      </rPr>
      <t>(</t>
    </r>
    <r>
      <rPr>
        <sz val="14"/>
        <color theme="1"/>
        <rFont val="標楷體"/>
        <family val="4"/>
        <charset val="136"/>
      </rPr>
      <t>開口合約</t>
    </r>
    <r>
      <rPr>
        <sz val="14"/>
        <color theme="1"/>
        <rFont val="Times New Roman"/>
        <family val="1"/>
      </rPr>
      <t>)</t>
    </r>
  </si>
  <si>
    <t>3 </t>
  </si>
  <si>
    <r>
      <t>111</t>
    </r>
    <r>
      <rPr>
        <sz val="14"/>
        <color theme="1"/>
        <rFont val="標楷體"/>
        <family val="4"/>
        <charset val="136"/>
      </rPr>
      <t>年度後龍溪水系、苗栗海岸</t>
    </r>
    <r>
      <rPr>
        <sz val="14"/>
        <color theme="1"/>
        <rFont val="Times New Roman"/>
        <family val="1"/>
      </rPr>
      <t>(</t>
    </r>
    <r>
      <rPr>
        <sz val="14"/>
        <color theme="1"/>
        <rFont val="標楷體"/>
        <family val="4"/>
        <charset val="136"/>
      </rPr>
      <t>後龍溪出海口以南</t>
    </r>
    <r>
      <rPr>
        <sz val="14"/>
        <color theme="1"/>
        <rFont val="Times New Roman"/>
        <family val="1"/>
      </rPr>
      <t>)</t>
    </r>
    <r>
      <rPr>
        <sz val="14"/>
        <color theme="1"/>
        <rFont val="標楷體"/>
        <family val="4"/>
        <charset val="136"/>
      </rPr>
      <t>緊急搶險</t>
    </r>
    <r>
      <rPr>
        <sz val="14"/>
        <color theme="1"/>
        <rFont val="Times New Roman"/>
        <family val="1"/>
      </rPr>
      <t>(</t>
    </r>
    <r>
      <rPr>
        <sz val="14"/>
        <color theme="1"/>
        <rFont val="標楷體"/>
        <family val="4"/>
        <charset val="136"/>
      </rPr>
      <t>修</t>
    </r>
    <r>
      <rPr>
        <sz val="14"/>
        <color theme="1"/>
        <rFont val="Times New Roman"/>
        <family val="1"/>
      </rPr>
      <t>)</t>
    </r>
    <r>
      <rPr>
        <sz val="14"/>
        <color theme="1"/>
        <rFont val="標楷體"/>
        <family val="4"/>
        <charset val="136"/>
      </rPr>
      <t>工程</t>
    </r>
    <r>
      <rPr>
        <sz val="14"/>
        <color theme="1"/>
        <rFont val="Times New Roman"/>
        <family val="1"/>
      </rPr>
      <t>(</t>
    </r>
    <r>
      <rPr>
        <sz val="14"/>
        <color theme="1"/>
        <rFont val="標楷體"/>
        <family val="4"/>
        <charset val="136"/>
      </rPr>
      <t>開口合約</t>
    </r>
    <r>
      <rPr>
        <sz val="14"/>
        <color theme="1"/>
        <rFont val="Times New Roman"/>
        <family val="1"/>
      </rPr>
      <t>)</t>
    </r>
  </si>
  <si>
    <t>4 </t>
  </si>
  <si>
    <r>
      <t>111</t>
    </r>
    <r>
      <rPr>
        <sz val="14"/>
        <color theme="1"/>
        <rFont val="標楷體"/>
        <family val="4"/>
        <charset val="136"/>
      </rPr>
      <t>年度第二河川局轄區中央管區排緊急搶險</t>
    </r>
    <r>
      <rPr>
        <sz val="14"/>
        <color theme="1"/>
        <rFont val="Times New Roman"/>
        <family val="1"/>
      </rPr>
      <t>(</t>
    </r>
    <r>
      <rPr>
        <sz val="14"/>
        <color theme="1"/>
        <rFont val="標楷體"/>
        <family val="4"/>
        <charset val="136"/>
      </rPr>
      <t>修</t>
    </r>
    <r>
      <rPr>
        <sz val="14"/>
        <color theme="1"/>
        <rFont val="Times New Roman"/>
        <family val="1"/>
      </rPr>
      <t>)</t>
    </r>
    <r>
      <rPr>
        <sz val="14"/>
        <color theme="1"/>
        <rFont val="標楷體"/>
        <family val="4"/>
        <charset val="136"/>
      </rPr>
      <t>工程</t>
    </r>
    <r>
      <rPr>
        <sz val="14"/>
        <color theme="1"/>
        <rFont val="Times New Roman"/>
        <family val="1"/>
      </rPr>
      <t>(</t>
    </r>
    <r>
      <rPr>
        <sz val="14"/>
        <color theme="1"/>
        <rFont val="標楷體"/>
        <family val="4"/>
        <charset val="136"/>
      </rPr>
      <t>開口合約</t>
    </r>
    <r>
      <rPr>
        <sz val="14"/>
        <color theme="1"/>
        <rFont val="Times New Roman"/>
        <family val="1"/>
      </rPr>
      <t>)</t>
    </r>
  </si>
  <si>
    <t>5 </t>
  </si>
  <si>
    <t>6 </t>
  </si>
  <si>
    <t>7 </t>
  </si>
  <si>
    <t>8 </t>
  </si>
  <si>
    <t>9 </t>
  </si>
  <si>
    <t>10 </t>
  </si>
  <si>
    <t>11 </t>
  </si>
  <si>
    <t>12 </t>
  </si>
  <si>
    <t>13 </t>
  </si>
  <si>
    <t>14 </t>
  </si>
  <si>
    <t>15 </t>
  </si>
  <si>
    <t>16 </t>
  </si>
  <si>
    <t>17 </t>
  </si>
  <si>
    <t>18 </t>
  </si>
  <si>
    <t>(2)
1</t>
    <phoneticPr fontId="1" type="noConversion"/>
  </si>
  <si>
    <t>(2)
1</t>
    <phoneticPr fontId="1" type="noConversion"/>
  </si>
  <si>
    <r>
      <rPr>
        <sz val="14"/>
        <color theme="1"/>
        <rFont val="標楷體"/>
        <family val="4"/>
        <charset val="136"/>
      </rPr>
      <t>第二河川局</t>
    </r>
  </si>
  <si>
    <r>
      <rPr>
        <sz val="14"/>
        <color theme="1"/>
        <rFont val="標楷體"/>
        <family val="4"/>
        <charset val="136"/>
      </rPr>
      <t>公告金額以上未達查核金額</t>
    </r>
  </si>
  <si>
    <r>
      <rPr>
        <sz val="14"/>
        <color theme="1"/>
        <rFont val="標楷體"/>
        <family val="4"/>
        <charset val="136"/>
      </rPr>
      <t>評分及格最低標</t>
    </r>
  </si>
  <si>
    <r>
      <rPr>
        <sz val="14"/>
        <color theme="1"/>
        <rFont val="標楷體"/>
        <family val="4"/>
        <charset val="136"/>
      </rPr>
      <t>流標</t>
    </r>
  </si>
  <si>
    <r>
      <rPr>
        <sz val="14"/>
        <color theme="1"/>
        <rFont val="標楷體"/>
        <family val="4"/>
        <charset val="136"/>
      </rPr>
      <t>第九河川局</t>
    </r>
  </si>
  <si>
    <r>
      <rPr>
        <sz val="14"/>
        <color theme="1"/>
        <rFont val="標楷體"/>
        <family val="4"/>
        <charset val="136"/>
      </rPr>
      <t>最低標</t>
    </r>
  </si>
  <si>
    <r>
      <rPr>
        <sz val="14"/>
        <color theme="1"/>
        <rFont val="標楷體"/>
        <family val="4"/>
        <charset val="136"/>
      </rPr>
      <t>第十河川局</t>
    </r>
  </si>
  <si>
    <r>
      <rPr>
        <sz val="14"/>
        <color theme="1"/>
        <rFont val="標楷體"/>
        <family val="4"/>
        <charset val="136"/>
      </rPr>
      <t>最有利標</t>
    </r>
  </si>
  <si>
    <r>
      <rPr>
        <sz val="14"/>
        <color theme="1"/>
        <rFont val="標楷體"/>
        <family val="4"/>
        <charset val="136"/>
      </rPr>
      <t>北區水資源局</t>
    </r>
  </si>
  <si>
    <r>
      <rPr>
        <sz val="14"/>
        <color theme="1"/>
        <rFont val="標楷體"/>
        <family val="4"/>
        <charset val="136"/>
      </rPr>
      <t>查核金額以上未達巨額</t>
    </r>
  </si>
  <si>
    <r>
      <rPr>
        <sz val="14"/>
        <color theme="1"/>
        <rFont val="標楷體"/>
        <family val="4"/>
        <charset val="136"/>
      </rPr>
      <t>中區水資源局</t>
    </r>
  </si>
  <si>
    <r>
      <rPr>
        <sz val="14"/>
        <color theme="1"/>
        <rFont val="標楷體"/>
        <family val="4"/>
        <charset val="136"/>
      </rPr>
      <t>巨額</t>
    </r>
  </si>
  <si>
    <r>
      <rPr>
        <sz val="14"/>
        <color theme="1"/>
        <rFont val="標楷體"/>
        <family val="4"/>
        <charset val="136"/>
      </rPr>
      <t>南區水資源局</t>
    </r>
  </si>
  <si>
    <r>
      <rPr>
        <sz val="14"/>
        <color theme="1"/>
        <rFont val="標楷體"/>
        <family val="4"/>
        <charset val="136"/>
      </rPr>
      <t>鶯歌溪育英橋上下游右岸護岸改善工程</t>
    </r>
    <r>
      <rPr>
        <sz val="14"/>
        <color theme="1"/>
        <rFont val="Times New Roman"/>
        <family val="1"/>
      </rPr>
      <t>(1K+021-387)</t>
    </r>
  </si>
  <si>
    <r>
      <rPr>
        <sz val="14"/>
        <color theme="1"/>
        <rFont val="標楷體"/>
        <family val="4"/>
        <charset val="136"/>
      </rPr>
      <t>樣態</t>
    </r>
    <r>
      <rPr>
        <sz val="14"/>
        <color theme="1"/>
        <rFont val="Times New Roman"/>
        <family val="1"/>
      </rPr>
      <t>7</t>
    </r>
    <phoneticPr fontId="1" type="noConversion"/>
  </si>
  <si>
    <r>
      <rPr>
        <sz val="14"/>
        <color theme="1"/>
        <rFont val="標楷體"/>
        <family val="4"/>
        <charset val="136"/>
      </rPr>
      <t>大安大甲溪聯通管工程</t>
    </r>
    <r>
      <rPr>
        <sz val="14"/>
        <color theme="1"/>
        <rFont val="Times New Roman"/>
        <family val="1"/>
      </rPr>
      <t>-</t>
    </r>
    <r>
      <rPr>
        <sz val="14"/>
        <color theme="1"/>
        <rFont val="標楷體"/>
        <family val="4"/>
        <charset val="136"/>
      </rPr>
      <t>大甲溪輸水管第</t>
    </r>
    <r>
      <rPr>
        <sz val="14"/>
        <color theme="1"/>
        <rFont val="Times New Roman"/>
        <family val="1"/>
      </rPr>
      <t>2</t>
    </r>
    <r>
      <rPr>
        <sz val="14"/>
        <color theme="1"/>
        <rFont val="標楷體"/>
        <family val="4"/>
        <charset val="136"/>
      </rPr>
      <t>標統包工程</t>
    </r>
  </si>
  <si>
    <r>
      <t>111</t>
    </r>
    <r>
      <rPr>
        <sz val="14"/>
        <color theme="1"/>
        <rFont val="標楷體"/>
        <family val="4"/>
        <charset val="136"/>
      </rPr>
      <t>年度鳳山溪、頭前溪水系暨桃園、新竹縣市海岸緊急搶險</t>
    </r>
    <r>
      <rPr>
        <sz val="14"/>
        <color theme="1"/>
        <rFont val="Times New Roman"/>
        <family val="1"/>
      </rPr>
      <t>(</t>
    </r>
    <r>
      <rPr>
        <sz val="14"/>
        <color theme="1"/>
        <rFont val="標楷體"/>
        <family val="4"/>
        <charset val="136"/>
      </rPr>
      <t>修</t>
    </r>
    <r>
      <rPr>
        <sz val="14"/>
        <color theme="1"/>
        <rFont val="Times New Roman"/>
        <family val="1"/>
      </rPr>
      <t>)</t>
    </r>
    <r>
      <rPr>
        <sz val="14"/>
        <color theme="1"/>
        <rFont val="標楷體"/>
        <family val="4"/>
        <charset val="136"/>
      </rPr>
      <t>工程</t>
    </r>
    <r>
      <rPr>
        <sz val="14"/>
        <color theme="1"/>
        <rFont val="Times New Roman"/>
        <family val="1"/>
      </rPr>
      <t>(</t>
    </r>
    <r>
      <rPr>
        <sz val="14"/>
        <color theme="1"/>
        <rFont val="標楷體"/>
        <family val="4"/>
        <charset val="136"/>
      </rPr>
      <t>開口合約</t>
    </r>
    <r>
      <rPr>
        <sz val="14"/>
        <color theme="1"/>
        <rFont val="Times New Roman"/>
        <family val="1"/>
      </rPr>
      <t>)</t>
    </r>
    <phoneticPr fontId="1" type="noConversion"/>
  </si>
  <si>
    <r>
      <t>1.</t>
    </r>
    <r>
      <rPr>
        <sz val="7"/>
        <rFont val="Times New Roman"/>
        <family val="1"/>
      </rPr>
      <t xml:space="preserve">     </t>
    </r>
    <r>
      <rPr>
        <sz val="14"/>
        <rFont val="標楷體"/>
        <family val="4"/>
        <charset val="136"/>
      </rPr>
      <t>原因分析：公開招標第</t>
    </r>
    <r>
      <rPr>
        <sz val="14"/>
        <rFont val="Times New Roman"/>
        <family val="1"/>
      </rPr>
      <t>1</t>
    </r>
    <r>
      <rPr>
        <sz val="14"/>
        <rFont val="標楷體"/>
        <family val="4"/>
        <charset val="136"/>
      </rPr>
      <t>次開標需有</t>
    </r>
    <r>
      <rPr>
        <sz val="14"/>
        <rFont val="Times New Roman"/>
        <family val="1"/>
      </rPr>
      <t>3</t>
    </r>
    <r>
      <rPr>
        <sz val="14"/>
        <rFont val="標楷體"/>
        <family val="4"/>
        <charset val="136"/>
      </rPr>
      <t xml:space="preserve">家廠商投標始得開標。
</t>
    </r>
    <r>
      <rPr>
        <sz val="14"/>
        <rFont val="Times New Roman"/>
        <family val="1"/>
      </rPr>
      <t>2.</t>
    </r>
    <r>
      <rPr>
        <sz val="14"/>
        <rFont val="標楷體"/>
        <family val="4"/>
        <charset val="136"/>
      </rPr>
      <t>因應對策：本案於</t>
    </r>
    <r>
      <rPr>
        <sz val="14"/>
        <rFont val="Times New Roman"/>
        <family val="1"/>
      </rPr>
      <t>110</t>
    </r>
    <r>
      <rPr>
        <sz val="14"/>
        <rFont val="標楷體"/>
        <family val="4"/>
        <charset val="136"/>
      </rPr>
      <t>年</t>
    </r>
    <r>
      <rPr>
        <sz val="14"/>
        <rFont val="Times New Roman"/>
        <family val="1"/>
      </rPr>
      <t>12</t>
    </r>
    <r>
      <rPr>
        <sz val="14"/>
        <rFont val="標楷體"/>
        <family val="4"/>
        <charset val="136"/>
      </rPr>
      <t>月</t>
    </r>
    <r>
      <rPr>
        <sz val="14"/>
        <rFont val="Times New Roman"/>
        <family val="1"/>
      </rPr>
      <t>28</t>
    </r>
    <r>
      <rPr>
        <sz val="14"/>
        <rFont val="標楷體"/>
        <family val="4"/>
        <charset val="136"/>
      </rPr>
      <t>日辦理第</t>
    </r>
    <r>
      <rPr>
        <sz val="14"/>
        <rFont val="Times New Roman"/>
        <family val="1"/>
      </rPr>
      <t>1</t>
    </r>
    <r>
      <rPr>
        <sz val="14"/>
        <rFont val="標楷體"/>
        <family val="4"/>
        <charset val="136"/>
      </rPr>
      <t>次開標，</t>
    </r>
    <r>
      <rPr>
        <sz val="14"/>
        <rFont val="Times New Roman"/>
        <family val="1"/>
      </rPr>
      <t>1</t>
    </r>
    <r>
      <rPr>
        <sz val="14"/>
        <rFont val="標楷體"/>
        <family val="4"/>
        <charset val="136"/>
      </rPr>
      <t>家廠商投標，流標，並於</t>
    </r>
    <r>
      <rPr>
        <sz val="14"/>
        <rFont val="Times New Roman"/>
        <family val="1"/>
      </rPr>
      <t>111</t>
    </r>
    <r>
      <rPr>
        <sz val="14"/>
        <rFont val="標楷體"/>
        <family val="4"/>
        <charset val="136"/>
      </rPr>
      <t>年</t>
    </r>
    <r>
      <rPr>
        <sz val="14"/>
        <rFont val="Times New Roman"/>
        <family val="1"/>
      </rPr>
      <t>1</t>
    </r>
    <r>
      <rPr>
        <sz val="14"/>
        <rFont val="標楷體"/>
        <family val="4"/>
        <charset val="136"/>
      </rPr>
      <t>月</t>
    </r>
    <r>
      <rPr>
        <sz val="14"/>
        <rFont val="Times New Roman"/>
        <family val="1"/>
      </rPr>
      <t>4</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1</t>
    </r>
    <r>
      <rPr>
        <sz val="14"/>
        <rFont val="標楷體"/>
        <family val="4"/>
        <charset val="136"/>
      </rPr>
      <t>家廠商投標資格符合，於</t>
    </r>
    <r>
      <rPr>
        <sz val="14"/>
        <rFont val="Times New Roman"/>
        <family val="1"/>
      </rPr>
      <t>111</t>
    </r>
    <r>
      <rPr>
        <sz val="14"/>
        <rFont val="標楷體"/>
        <family val="4"/>
        <charset val="136"/>
      </rPr>
      <t>年</t>
    </r>
    <r>
      <rPr>
        <sz val="14"/>
        <rFont val="Times New Roman"/>
        <family val="1"/>
      </rPr>
      <t>1</t>
    </r>
    <r>
      <rPr>
        <sz val="14"/>
        <rFont val="標楷體"/>
        <family val="4"/>
        <charset val="136"/>
      </rPr>
      <t>月</t>
    </r>
    <r>
      <rPr>
        <sz val="14"/>
        <rFont val="Times New Roman"/>
        <family val="1"/>
      </rPr>
      <t>14</t>
    </r>
    <r>
      <rPr>
        <sz val="14"/>
        <rFont val="標楷體"/>
        <family val="4"/>
        <charset val="136"/>
      </rPr>
      <t>日召開審查會，</t>
    </r>
    <r>
      <rPr>
        <sz val="14"/>
        <rFont val="Times New Roman"/>
        <family val="1"/>
      </rPr>
      <t>1</t>
    </r>
    <r>
      <rPr>
        <sz val="14"/>
        <rFont val="標楷體"/>
        <family val="4"/>
        <charset val="136"/>
      </rPr>
      <t>家廠商達及格分數，</t>
    </r>
    <r>
      <rPr>
        <sz val="14"/>
        <rFont val="Times New Roman"/>
        <family val="1"/>
      </rPr>
      <t>111</t>
    </r>
    <r>
      <rPr>
        <sz val="14"/>
        <rFont val="標楷體"/>
        <family val="4"/>
        <charset val="136"/>
      </rPr>
      <t>年</t>
    </r>
    <r>
      <rPr>
        <sz val="14"/>
        <rFont val="Times New Roman"/>
        <family val="1"/>
      </rPr>
      <t>1</t>
    </r>
    <r>
      <rPr>
        <sz val="14"/>
        <rFont val="標楷體"/>
        <family val="4"/>
        <charset val="136"/>
      </rPr>
      <t>月</t>
    </r>
    <r>
      <rPr>
        <sz val="14"/>
        <rFont val="Times New Roman"/>
        <family val="1"/>
      </rPr>
      <t>22</t>
    </r>
    <r>
      <rPr>
        <sz val="14"/>
        <rFont val="標楷體"/>
        <family val="4"/>
        <charset val="136"/>
      </rPr>
      <t>日辦理價格標開標作業，</t>
    </r>
    <r>
      <rPr>
        <b/>
        <sz val="14"/>
        <color rgb="FFFF0000"/>
        <rFont val="標楷體"/>
        <family val="4"/>
        <charset val="136"/>
      </rPr>
      <t>已決標</t>
    </r>
    <r>
      <rPr>
        <sz val="14"/>
        <rFont val="標楷體"/>
        <family val="4"/>
        <charset val="136"/>
      </rPr>
      <t>。</t>
    </r>
    <phoneticPr fontId="1" type="noConversion"/>
  </si>
  <si>
    <t>(3)
1</t>
    <phoneticPr fontId="1" type="noConversion"/>
  </si>
  <si>
    <t>(1)
1</t>
    <phoneticPr fontId="1" type="noConversion"/>
  </si>
  <si>
    <r>
      <t>111</t>
    </r>
    <r>
      <rPr>
        <sz val="14"/>
        <color theme="1"/>
        <rFont val="標楷體"/>
        <family val="4"/>
        <charset val="136"/>
      </rPr>
      <t>年度花蓮轄管海堤構造物維修改善工程</t>
    </r>
    <r>
      <rPr>
        <sz val="14"/>
        <color theme="1"/>
        <rFont val="Times New Roman"/>
        <family val="1"/>
      </rPr>
      <t>(</t>
    </r>
    <r>
      <rPr>
        <sz val="14"/>
        <color theme="1"/>
        <rFont val="標楷體"/>
        <family val="4"/>
        <charset val="136"/>
      </rPr>
      <t>開口合約</t>
    </r>
    <r>
      <rPr>
        <sz val="14"/>
        <color theme="1"/>
        <rFont val="Times New Roman"/>
        <family val="1"/>
      </rPr>
      <t>)</t>
    </r>
    <phoneticPr fontId="1" type="noConversion"/>
  </si>
  <si>
    <r>
      <rPr>
        <sz val="14"/>
        <color theme="1"/>
        <rFont val="標楷體"/>
        <family val="4"/>
        <charset val="136"/>
      </rPr>
      <t>高屏堰興田伏流水發電機備援電力平台建置工程</t>
    </r>
  </si>
  <si>
    <t>19 </t>
  </si>
  <si>
    <t>(3)
1</t>
    <phoneticPr fontId="1" type="noConversion"/>
  </si>
  <si>
    <t>(4)
(2)
1</t>
    <phoneticPr fontId="1" type="noConversion"/>
  </si>
  <si>
    <t>(2)
(2)
1</t>
    <phoneticPr fontId="1" type="noConversion"/>
  </si>
  <si>
    <t>20 </t>
  </si>
  <si>
    <r>
      <rPr>
        <b/>
        <sz val="14"/>
        <color theme="1"/>
        <rFont val="標楷體"/>
        <family val="4"/>
        <charset val="136"/>
      </rPr>
      <t>項次</t>
    </r>
  </si>
  <si>
    <r>
      <rPr>
        <b/>
        <sz val="14"/>
        <color theme="1"/>
        <rFont val="標楷體"/>
        <family val="4"/>
        <charset val="136"/>
      </rPr>
      <t>招標機關</t>
    </r>
  </si>
  <si>
    <r>
      <rPr>
        <b/>
        <sz val="14"/>
        <color theme="1"/>
        <rFont val="標楷體"/>
        <family val="4"/>
        <charset val="136"/>
      </rPr>
      <t>案名</t>
    </r>
  </si>
  <si>
    <r>
      <rPr>
        <b/>
        <sz val="14"/>
        <color theme="1"/>
        <rFont val="標楷體"/>
        <family val="4"/>
        <charset val="136"/>
      </rPr>
      <t>預算金額</t>
    </r>
    <r>
      <rPr>
        <b/>
        <sz val="14"/>
        <color theme="1"/>
        <rFont val="Times New Roman"/>
        <family val="1"/>
      </rPr>
      <t>(</t>
    </r>
    <r>
      <rPr>
        <b/>
        <sz val="14"/>
        <color theme="1"/>
        <rFont val="標楷體"/>
        <family val="4"/>
        <charset val="136"/>
      </rPr>
      <t>千元</t>
    </r>
    <r>
      <rPr>
        <b/>
        <sz val="14"/>
        <color theme="1"/>
        <rFont val="Times New Roman"/>
        <family val="1"/>
      </rPr>
      <t>)</t>
    </r>
  </si>
  <si>
    <r>
      <rPr>
        <b/>
        <sz val="14"/>
        <color theme="1"/>
        <rFont val="標楷體"/>
        <family val="4"/>
        <charset val="136"/>
      </rPr>
      <t>採購金額級距</t>
    </r>
  </si>
  <si>
    <r>
      <rPr>
        <b/>
        <sz val="14"/>
        <color theme="1"/>
        <rFont val="標楷體"/>
        <family val="4"/>
        <charset val="136"/>
      </rPr>
      <t>決標方式</t>
    </r>
  </si>
  <si>
    <r>
      <rPr>
        <b/>
        <sz val="14"/>
        <color theme="1"/>
        <rFont val="標楷體"/>
        <family val="4"/>
        <charset val="136"/>
      </rPr>
      <t>無法決標原因</t>
    </r>
  </si>
  <si>
    <r>
      <rPr>
        <b/>
        <sz val="14"/>
        <color theme="1"/>
        <rFont val="標楷體"/>
        <family val="4"/>
        <charset val="136"/>
      </rPr>
      <t>流廢標次數</t>
    </r>
  </si>
  <si>
    <r>
      <rPr>
        <b/>
        <sz val="14"/>
        <color theme="1"/>
        <rFont val="標楷體"/>
        <family val="4"/>
        <charset val="136"/>
      </rPr>
      <t>原因分析及因應對策</t>
    </r>
  </si>
  <si>
    <r>
      <rPr>
        <b/>
        <sz val="14"/>
        <color theme="1"/>
        <rFont val="標楷體"/>
        <family val="4"/>
        <charset val="136"/>
      </rPr>
      <t>樣態</t>
    </r>
    <phoneticPr fontId="1" type="noConversion"/>
  </si>
  <si>
    <r>
      <t>1.</t>
    </r>
    <r>
      <rPr>
        <sz val="7"/>
        <rFont val="Times New Roman"/>
        <family val="1"/>
      </rPr>
      <t xml:space="preserve">     </t>
    </r>
    <r>
      <rPr>
        <sz val="14"/>
        <rFont val="標楷體"/>
        <family val="4"/>
        <charset val="136"/>
      </rPr>
      <t>原因分析：公開招標第</t>
    </r>
    <r>
      <rPr>
        <sz val="14"/>
        <rFont val="Times New Roman"/>
        <family val="1"/>
      </rPr>
      <t>1</t>
    </r>
    <r>
      <rPr>
        <sz val="14"/>
        <rFont val="標楷體"/>
        <family val="4"/>
        <charset val="136"/>
      </rPr>
      <t>次開標需有</t>
    </r>
    <r>
      <rPr>
        <sz val="14"/>
        <rFont val="Times New Roman"/>
        <family val="1"/>
      </rPr>
      <t>3</t>
    </r>
    <r>
      <rPr>
        <sz val="14"/>
        <rFont val="標楷體"/>
        <family val="4"/>
        <charset val="136"/>
      </rPr>
      <t xml:space="preserve">家廠商投標始得開標。
</t>
    </r>
    <r>
      <rPr>
        <sz val="14"/>
        <rFont val="Times New Roman"/>
        <family val="1"/>
      </rPr>
      <t>2.</t>
    </r>
    <r>
      <rPr>
        <sz val="14"/>
        <rFont val="標楷體"/>
        <family val="4"/>
        <charset val="136"/>
      </rPr>
      <t>因應對策：本案於</t>
    </r>
    <r>
      <rPr>
        <sz val="14"/>
        <rFont val="Times New Roman"/>
        <family val="1"/>
      </rPr>
      <t>110</t>
    </r>
    <r>
      <rPr>
        <sz val="14"/>
        <rFont val="標楷體"/>
        <family val="4"/>
        <charset val="136"/>
      </rPr>
      <t>年</t>
    </r>
    <r>
      <rPr>
        <sz val="14"/>
        <rFont val="Times New Roman"/>
        <family val="1"/>
      </rPr>
      <t>12</t>
    </r>
    <r>
      <rPr>
        <sz val="14"/>
        <rFont val="標楷體"/>
        <family val="4"/>
        <charset val="136"/>
      </rPr>
      <t>月</t>
    </r>
    <r>
      <rPr>
        <sz val="14"/>
        <rFont val="Times New Roman"/>
        <family val="1"/>
      </rPr>
      <t>28</t>
    </r>
    <r>
      <rPr>
        <sz val="14"/>
        <rFont val="標楷體"/>
        <family val="4"/>
        <charset val="136"/>
      </rPr>
      <t>日辦理第</t>
    </r>
    <r>
      <rPr>
        <sz val="14"/>
        <rFont val="Times New Roman"/>
        <family val="1"/>
      </rPr>
      <t>1</t>
    </r>
    <r>
      <rPr>
        <sz val="14"/>
        <rFont val="標楷體"/>
        <family val="4"/>
        <charset val="136"/>
      </rPr>
      <t>次開標，無廠商投標，流標，並於</t>
    </r>
    <r>
      <rPr>
        <sz val="14"/>
        <rFont val="Times New Roman"/>
        <family val="1"/>
      </rPr>
      <t>111</t>
    </r>
    <r>
      <rPr>
        <sz val="14"/>
        <rFont val="標楷體"/>
        <family val="4"/>
        <charset val="136"/>
      </rPr>
      <t>年</t>
    </r>
    <r>
      <rPr>
        <sz val="14"/>
        <rFont val="Times New Roman"/>
        <family val="1"/>
      </rPr>
      <t>1</t>
    </r>
    <r>
      <rPr>
        <sz val="14"/>
        <rFont val="標楷體"/>
        <family val="4"/>
        <charset val="136"/>
      </rPr>
      <t>月</t>
    </r>
    <r>
      <rPr>
        <sz val="14"/>
        <rFont val="Times New Roman"/>
        <family val="1"/>
      </rPr>
      <t>4</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1</t>
    </r>
    <r>
      <rPr>
        <sz val="14"/>
        <rFont val="標楷體"/>
        <family val="4"/>
        <charset val="136"/>
      </rPr>
      <t>家廠商投標資格符合，於</t>
    </r>
    <r>
      <rPr>
        <sz val="14"/>
        <rFont val="Times New Roman"/>
        <family val="1"/>
      </rPr>
      <t>111</t>
    </r>
    <r>
      <rPr>
        <sz val="14"/>
        <rFont val="標楷體"/>
        <family val="4"/>
        <charset val="136"/>
      </rPr>
      <t>年</t>
    </r>
    <r>
      <rPr>
        <sz val="14"/>
        <rFont val="Times New Roman"/>
        <family val="1"/>
      </rPr>
      <t>1</t>
    </r>
    <r>
      <rPr>
        <sz val="14"/>
        <rFont val="標楷體"/>
        <family val="4"/>
        <charset val="136"/>
      </rPr>
      <t>月</t>
    </r>
    <r>
      <rPr>
        <sz val="14"/>
        <rFont val="Times New Roman"/>
        <family val="1"/>
      </rPr>
      <t>17</t>
    </r>
    <r>
      <rPr>
        <sz val="14"/>
        <rFont val="標楷體"/>
        <family val="4"/>
        <charset val="136"/>
      </rPr>
      <t>日召開審查會，</t>
    </r>
    <r>
      <rPr>
        <sz val="14"/>
        <rFont val="Times New Roman"/>
        <family val="1"/>
      </rPr>
      <t>1</t>
    </r>
    <r>
      <rPr>
        <sz val="14"/>
        <rFont val="標楷體"/>
        <family val="4"/>
        <charset val="136"/>
      </rPr>
      <t>家廠商達及格分數，</t>
    </r>
    <r>
      <rPr>
        <sz val="14"/>
        <rFont val="Times New Roman"/>
        <family val="1"/>
      </rPr>
      <t>111</t>
    </r>
    <r>
      <rPr>
        <sz val="14"/>
        <rFont val="標楷體"/>
        <family val="4"/>
        <charset val="136"/>
      </rPr>
      <t>年</t>
    </r>
    <r>
      <rPr>
        <sz val="14"/>
        <rFont val="Times New Roman"/>
        <family val="1"/>
      </rPr>
      <t>1</t>
    </r>
    <r>
      <rPr>
        <sz val="14"/>
        <rFont val="標楷體"/>
        <family val="4"/>
        <charset val="136"/>
      </rPr>
      <t>月</t>
    </r>
    <r>
      <rPr>
        <sz val="14"/>
        <rFont val="Times New Roman"/>
        <family val="1"/>
      </rPr>
      <t>22</t>
    </r>
    <r>
      <rPr>
        <sz val="14"/>
        <rFont val="標楷體"/>
        <family val="4"/>
        <charset val="136"/>
      </rPr>
      <t>日辦理價格標開標作業，</t>
    </r>
    <r>
      <rPr>
        <b/>
        <sz val="14"/>
        <color rgb="FFFF0000"/>
        <rFont val="標楷體"/>
        <family val="4"/>
        <charset val="136"/>
      </rPr>
      <t>已決標</t>
    </r>
    <r>
      <rPr>
        <sz val="14"/>
        <rFont val="標楷體"/>
        <family val="4"/>
        <charset val="136"/>
      </rPr>
      <t>。</t>
    </r>
    <phoneticPr fontId="1" type="noConversion"/>
  </si>
  <si>
    <r>
      <t>1.</t>
    </r>
    <r>
      <rPr>
        <sz val="7"/>
        <rFont val="Times New Roman"/>
        <family val="1"/>
      </rPr>
      <t xml:space="preserve">     </t>
    </r>
    <r>
      <rPr>
        <sz val="14"/>
        <rFont val="標楷體"/>
        <family val="4"/>
        <charset val="136"/>
      </rPr>
      <t>原因分析：公開招標第</t>
    </r>
    <r>
      <rPr>
        <sz val="14"/>
        <rFont val="Times New Roman"/>
        <family val="1"/>
      </rPr>
      <t>1</t>
    </r>
    <r>
      <rPr>
        <sz val="14"/>
        <rFont val="標楷體"/>
        <family val="4"/>
        <charset val="136"/>
      </rPr>
      <t>次開標需有</t>
    </r>
    <r>
      <rPr>
        <sz val="14"/>
        <rFont val="Times New Roman"/>
        <family val="1"/>
      </rPr>
      <t>3</t>
    </r>
    <r>
      <rPr>
        <sz val="14"/>
        <rFont val="標楷體"/>
        <family val="4"/>
        <charset val="136"/>
      </rPr>
      <t xml:space="preserve">家廠商投標始得開標。
</t>
    </r>
    <r>
      <rPr>
        <sz val="14"/>
        <rFont val="Times New Roman"/>
        <family val="1"/>
      </rPr>
      <t>2.</t>
    </r>
    <r>
      <rPr>
        <sz val="14"/>
        <rFont val="標楷體"/>
        <family val="4"/>
        <charset val="136"/>
      </rPr>
      <t>因應對策：本案於</t>
    </r>
    <r>
      <rPr>
        <sz val="14"/>
        <rFont val="Times New Roman"/>
        <family val="1"/>
      </rPr>
      <t>110</t>
    </r>
    <r>
      <rPr>
        <sz val="14"/>
        <rFont val="標楷體"/>
        <family val="4"/>
        <charset val="136"/>
      </rPr>
      <t>年</t>
    </r>
    <r>
      <rPr>
        <sz val="14"/>
        <rFont val="Times New Roman"/>
        <family val="1"/>
      </rPr>
      <t>12</t>
    </r>
    <r>
      <rPr>
        <sz val="14"/>
        <rFont val="標楷體"/>
        <family val="4"/>
        <charset val="136"/>
      </rPr>
      <t>月</t>
    </r>
    <r>
      <rPr>
        <sz val="14"/>
        <rFont val="Times New Roman"/>
        <family val="1"/>
      </rPr>
      <t>28</t>
    </r>
    <r>
      <rPr>
        <sz val="14"/>
        <rFont val="標楷體"/>
        <family val="4"/>
        <charset val="136"/>
      </rPr>
      <t>日辦理第</t>
    </r>
    <r>
      <rPr>
        <sz val="14"/>
        <rFont val="Times New Roman"/>
        <family val="1"/>
      </rPr>
      <t>1</t>
    </r>
    <r>
      <rPr>
        <sz val="14"/>
        <rFont val="標楷體"/>
        <family val="4"/>
        <charset val="136"/>
      </rPr>
      <t>次開標，無廠商投標，流標，並於</t>
    </r>
    <r>
      <rPr>
        <sz val="14"/>
        <rFont val="Times New Roman"/>
        <family val="1"/>
      </rPr>
      <t>111</t>
    </r>
    <r>
      <rPr>
        <sz val="14"/>
        <rFont val="標楷體"/>
        <family val="4"/>
        <charset val="136"/>
      </rPr>
      <t>年</t>
    </r>
    <r>
      <rPr>
        <sz val="14"/>
        <rFont val="Times New Roman"/>
        <family val="1"/>
      </rPr>
      <t>1</t>
    </r>
    <r>
      <rPr>
        <sz val="14"/>
        <rFont val="標楷體"/>
        <family val="4"/>
        <charset val="136"/>
      </rPr>
      <t>月</t>
    </r>
    <r>
      <rPr>
        <sz val="14"/>
        <rFont val="Times New Roman"/>
        <family val="1"/>
      </rPr>
      <t>4</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1</t>
    </r>
    <r>
      <rPr>
        <sz val="14"/>
        <rFont val="標楷體"/>
        <family val="4"/>
        <charset val="136"/>
      </rPr>
      <t>家廠商投標資格符合，於</t>
    </r>
    <r>
      <rPr>
        <sz val="14"/>
        <rFont val="Times New Roman"/>
        <family val="1"/>
      </rPr>
      <t>111</t>
    </r>
    <r>
      <rPr>
        <sz val="14"/>
        <rFont val="標楷體"/>
        <family val="4"/>
        <charset val="136"/>
      </rPr>
      <t>年</t>
    </r>
    <r>
      <rPr>
        <sz val="14"/>
        <rFont val="Times New Roman"/>
        <family val="1"/>
      </rPr>
      <t>1</t>
    </r>
    <r>
      <rPr>
        <sz val="14"/>
        <rFont val="標楷體"/>
        <family val="4"/>
        <charset val="136"/>
      </rPr>
      <t>月</t>
    </r>
    <r>
      <rPr>
        <sz val="14"/>
        <rFont val="Times New Roman"/>
        <family val="1"/>
      </rPr>
      <t>18</t>
    </r>
    <r>
      <rPr>
        <sz val="14"/>
        <rFont val="標楷體"/>
        <family val="4"/>
        <charset val="136"/>
      </rPr>
      <t>日召開審查會，</t>
    </r>
    <r>
      <rPr>
        <sz val="14"/>
        <rFont val="Times New Roman"/>
        <family val="1"/>
      </rPr>
      <t>1</t>
    </r>
    <r>
      <rPr>
        <sz val="14"/>
        <rFont val="標楷體"/>
        <family val="4"/>
        <charset val="136"/>
      </rPr>
      <t>家廠商達及格分數，</t>
    </r>
    <r>
      <rPr>
        <sz val="14"/>
        <rFont val="Times New Roman"/>
        <family val="1"/>
      </rPr>
      <t>111</t>
    </r>
    <r>
      <rPr>
        <sz val="14"/>
        <rFont val="標楷體"/>
        <family val="4"/>
        <charset val="136"/>
      </rPr>
      <t>年</t>
    </r>
    <r>
      <rPr>
        <sz val="14"/>
        <rFont val="Times New Roman"/>
        <family val="1"/>
      </rPr>
      <t>1</t>
    </r>
    <r>
      <rPr>
        <sz val="14"/>
        <rFont val="標楷體"/>
        <family val="4"/>
        <charset val="136"/>
      </rPr>
      <t>月</t>
    </r>
    <r>
      <rPr>
        <sz val="14"/>
        <rFont val="Times New Roman"/>
        <family val="1"/>
      </rPr>
      <t>22</t>
    </r>
    <r>
      <rPr>
        <sz val="14"/>
        <rFont val="標楷體"/>
        <family val="4"/>
        <charset val="136"/>
      </rPr>
      <t>日辦理價格標開標作業，</t>
    </r>
    <r>
      <rPr>
        <b/>
        <sz val="14"/>
        <color rgb="FFFF0000"/>
        <rFont val="標楷體"/>
        <family val="4"/>
        <charset val="136"/>
      </rPr>
      <t>已決標</t>
    </r>
    <r>
      <rPr>
        <sz val="14"/>
        <rFont val="標楷體"/>
        <family val="4"/>
        <charset val="136"/>
      </rPr>
      <t>。</t>
    </r>
    <phoneticPr fontId="1" type="noConversion"/>
  </si>
  <si>
    <r>
      <t>1.</t>
    </r>
    <r>
      <rPr>
        <sz val="7"/>
        <rFont val="Times New Roman"/>
        <family val="1"/>
      </rPr>
      <t xml:space="preserve">     </t>
    </r>
    <r>
      <rPr>
        <sz val="14"/>
        <rFont val="標楷體"/>
        <family val="4"/>
        <charset val="136"/>
      </rPr>
      <t>原因分析：公開招標第</t>
    </r>
    <r>
      <rPr>
        <sz val="14"/>
        <rFont val="Times New Roman"/>
        <family val="1"/>
      </rPr>
      <t>1</t>
    </r>
    <r>
      <rPr>
        <sz val="14"/>
        <rFont val="標楷體"/>
        <family val="4"/>
        <charset val="136"/>
      </rPr>
      <t>次開標需有</t>
    </r>
    <r>
      <rPr>
        <sz val="14"/>
        <rFont val="Times New Roman"/>
        <family val="1"/>
      </rPr>
      <t>3</t>
    </r>
    <r>
      <rPr>
        <sz val="14"/>
        <rFont val="標楷體"/>
        <family val="4"/>
        <charset val="136"/>
      </rPr>
      <t xml:space="preserve">家廠商投標始得開標。
</t>
    </r>
    <r>
      <rPr>
        <sz val="14"/>
        <rFont val="Times New Roman"/>
        <family val="1"/>
      </rPr>
      <t>2.</t>
    </r>
    <r>
      <rPr>
        <sz val="14"/>
        <rFont val="標楷體"/>
        <family val="4"/>
        <charset val="136"/>
      </rPr>
      <t>因應對策：本案於</t>
    </r>
    <r>
      <rPr>
        <sz val="14"/>
        <rFont val="Times New Roman"/>
        <family val="1"/>
      </rPr>
      <t>110</t>
    </r>
    <r>
      <rPr>
        <sz val="14"/>
        <rFont val="標楷體"/>
        <family val="4"/>
        <charset val="136"/>
      </rPr>
      <t>年</t>
    </r>
    <r>
      <rPr>
        <sz val="14"/>
        <rFont val="Times New Roman"/>
        <family val="1"/>
      </rPr>
      <t>12</t>
    </r>
    <r>
      <rPr>
        <sz val="14"/>
        <rFont val="標楷體"/>
        <family val="4"/>
        <charset val="136"/>
      </rPr>
      <t>月</t>
    </r>
    <r>
      <rPr>
        <sz val="14"/>
        <rFont val="Times New Roman"/>
        <family val="1"/>
      </rPr>
      <t>28</t>
    </r>
    <r>
      <rPr>
        <sz val="14"/>
        <rFont val="標楷體"/>
        <family val="4"/>
        <charset val="136"/>
      </rPr>
      <t>日辦理第</t>
    </r>
    <r>
      <rPr>
        <sz val="14"/>
        <rFont val="Times New Roman"/>
        <family val="1"/>
      </rPr>
      <t>1</t>
    </r>
    <r>
      <rPr>
        <sz val="14"/>
        <rFont val="標楷體"/>
        <family val="4"/>
        <charset val="136"/>
      </rPr>
      <t>次開標，</t>
    </r>
    <r>
      <rPr>
        <sz val="14"/>
        <rFont val="Times New Roman"/>
        <family val="1"/>
      </rPr>
      <t>1</t>
    </r>
    <r>
      <rPr>
        <sz val="14"/>
        <rFont val="標楷體"/>
        <family val="4"/>
        <charset val="136"/>
      </rPr>
      <t>家廠商投標，流標，並於</t>
    </r>
    <r>
      <rPr>
        <sz val="14"/>
        <rFont val="Times New Roman"/>
        <family val="1"/>
      </rPr>
      <t>111</t>
    </r>
    <r>
      <rPr>
        <sz val="14"/>
        <rFont val="標楷體"/>
        <family val="4"/>
        <charset val="136"/>
      </rPr>
      <t>年</t>
    </r>
    <r>
      <rPr>
        <sz val="14"/>
        <rFont val="Times New Roman"/>
        <family val="1"/>
      </rPr>
      <t>1</t>
    </r>
    <r>
      <rPr>
        <sz val="14"/>
        <rFont val="標楷體"/>
        <family val="4"/>
        <charset val="136"/>
      </rPr>
      <t>月</t>
    </r>
    <r>
      <rPr>
        <sz val="14"/>
        <rFont val="Times New Roman"/>
        <family val="1"/>
      </rPr>
      <t>4</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1</t>
    </r>
    <r>
      <rPr>
        <sz val="14"/>
        <rFont val="標楷體"/>
        <family val="4"/>
        <charset val="136"/>
      </rPr>
      <t>家廠商投標資格符合，於</t>
    </r>
    <r>
      <rPr>
        <sz val="14"/>
        <rFont val="Times New Roman"/>
        <family val="1"/>
      </rPr>
      <t>111</t>
    </r>
    <r>
      <rPr>
        <sz val="14"/>
        <rFont val="標楷體"/>
        <family val="4"/>
        <charset val="136"/>
      </rPr>
      <t>年</t>
    </r>
    <r>
      <rPr>
        <sz val="14"/>
        <rFont val="Times New Roman"/>
        <family val="1"/>
      </rPr>
      <t>1</t>
    </r>
    <r>
      <rPr>
        <sz val="14"/>
        <rFont val="標楷體"/>
        <family val="4"/>
        <charset val="136"/>
      </rPr>
      <t>月</t>
    </r>
    <r>
      <rPr>
        <sz val="14"/>
        <rFont val="Times New Roman"/>
        <family val="1"/>
      </rPr>
      <t>17</t>
    </r>
    <r>
      <rPr>
        <sz val="14"/>
        <rFont val="標楷體"/>
        <family val="4"/>
        <charset val="136"/>
      </rPr>
      <t>日召開審查會，</t>
    </r>
    <r>
      <rPr>
        <sz val="14"/>
        <rFont val="Times New Roman"/>
        <family val="1"/>
      </rPr>
      <t>1</t>
    </r>
    <r>
      <rPr>
        <sz val="14"/>
        <rFont val="標楷體"/>
        <family val="4"/>
        <charset val="136"/>
      </rPr>
      <t>家廠商達及格分數，</t>
    </r>
    <r>
      <rPr>
        <sz val="14"/>
        <rFont val="Times New Roman"/>
        <family val="1"/>
      </rPr>
      <t>111</t>
    </r>
    <r>
      <rPr>
        <sz val="14"/>
        <rFont val="標楷體"/>
        <family val="4"/>
        <charset val="136"/>
      </rPr>
      <t>年</t>
    </r>
    <r>
      <rPr>
        <sz val="14"/>
        <rFont val="Times New Roman"/>
        <family val="1"/>
      </rPr>
      <t>1</t>
    </r>
    <r>
      <rPr>
        <sz val="14"/>
        <rFont val="標楷體"/>
        <family val="4"/>
        <charset val="136"/>
      </rPr>
      <t>月</t>
    </r>
    <r>
      <rPr>
        <sz val="14"/>
        <rFont val="Times New Roman"/>
        <family val="1"/>
      </rPr>
      <t>22</t>
    </r>
    <r>
      <rPr>
        <sz val="14"/>
        <rFont val="標楷體"/>
        <family val="4"/>
        <charset val="136"/>
      </rPr>
      <t>日辦理價格標開標作業，</t>
    </r>
    <r>
      <rPr>
        <b/>
        <sz val="14"/>
        <color rgb="FFFF0000"/>
        <rFont val="標楷體"/>
        <family val="4"/>
        <charset val="136"/>
      </rPr>
      <t>已決標</t>
    </r>
    <r>
      <rPr>
        <sz val="14"/>
        <rFont val="標楷體"/>
        <family val="4"/>
        <charset val="136"/>
      </rPr>
      <t>。</t>
    </r>
    <phoneticPr fontId="1" type="noConversion"/>
  </si>
  <si>
    <r>
      <t>1.</t>
    </r>
    <r>
      <rPr>
        <sz val="7"/>
        <rFont val="Times New Roman"/>
        <family val="1"/>
      </rPr>
      <t xml:space="preserve">     </t>
    </r>
    <r>
      <rPr>
        <sz val="14"/>
        <rFont val="標楷體"/>
        <family val="4"/>
        <charset val="136"/>
      </rPr>
      <t xml:space="preserve">原因分析：大宗資材價格上漲，影響廠商投標意願。
</t>
    </r>
    <r>
      <rPr>
        <sz val="14"/>
        <rFont val="Times New Roman"/>
        <family val="1"/>
      </rPr>
      <t>2.</t>
    </r>
    <r>
      <rPr>
        <sz val="14"/>
        <rFont val="標楷體"/>
        <family val="4"/>
        <charset val="136"/>
      </rPr>
      <t>因應對策：本案於</t>
    </r>
    <r>
      <rPr>
        <sz val="14"/>
        <rFont val="Times New Roman"/>
        <family val="1"/>
      </rPr>
      <t>110</t>
    </r>
    <r>
      <rPr>
        <sz val="14"/>
        <rFont val="標楷體"/>
        <family val="4"/>
        <charset val="136"/>
      </rPr>
      <t>年</t>
    </r>
    <r>
      <rPr>
        <sz val="14"/>
        <rFont val="Times New Roman"/>
        <family val="1"/>
      </rPr>
      <t>12</t>
    </r>
    <r>
      <rPr>
        <sz val="14"/>
        <rFont val="標楷體"/>
        <family val="4"/>
        <charset val="136"/>
      </rPr>
      <t>月</t>
    </r>
    <r>
      <rPr>
        <sz val="14"/>
        <rFont val="Times New Roman"/>
        <family val="1"/>
      </rPr>
      <t>14</t>
    </r>
    <r>
      <rPr>
        <sz val="14"/>
        <rFont val="標楷體"/>
        <family val="4"/>
        <charset val="136"/>
      </rPr>
      <t>日、</t>
    </r>
    <r>
      <rPr>
        <sz val="14"/>
        <rFont val="Times New Roman"/>
        <family val="1"/>
      </rPr>
      <t>12</t>
    </r>
    <r>
      <rPr>
        <sz val="14"/>
        <rFont val="標楷體"/>
        <family val="4"/>
        <charset val="136"/>
      </rPr>
      <t>月</t>
    </r>
    <r>
      <rPr>
        <sz val="14"/>
        <rFont val="Times New Roman"/>
        <family val="1"/>
      </rPr>
      <t>22</t>
    </r>
    <r>
      <rPr>
        <sz val="14"/>
        <rFont val="標楷體"/>
        <family val="4"/>
        <charset val="136"/>
      </rPr>
      <t>日及</t>
    </r>
    <r>
      <rPr>
        <sz val="14"/>
        <rFont val="Times New Roman"/>
        <family val="1"/>
      </rPr>
      <t>12</t>
    </r>
    <r>
      <rPr>
        <sz val="14"/>
        <rFont val="標楷體"/>
        <family val="4"/>
        <charset val="136"/>
      </rPr>
      <t>月</t>
    </r>
    <r>
      <rPr>
        <sz val="14"/>
        <rFont val="Times New Roman"/>
        <family val="1"/>
      </rPr>
      <t>28</t>
    </r>
    <r>
      <rPr>
        <sz val="14"/>
        <rFont val="標楷體"/>
        <family val="4"/>
        <charset val="136"/>
      </rPr>
      <t>日分別辦理</t>
    </r>
    <r>
      <rPr>
        <sz val="14"/>
        <rFont val="Times New Roman"/>
        <family val="1"/>
      </rPr>
      <t>3</t>
    </r>
    <r>
      <rPr>
        <sz val="14"/>
        <rFont val="標楷體"/>
        <family val="4"/>
        <charset val="136"/>
      </rPr>
      <t>次開標，均無廠商投標，流標，已辦理重新檢討作業，調整鋼筋、混凝土及模板單價，預算由</t>
    </r>
    <r>
      <rPr>
        <sz val="14"/>
        <rFont val="Times New Roman"/>
        <family val="1"/>
      </rPr>
      <t>44,665</t>
    </r>
    <r>
      <rPr>
        <sz val="14"/>
        <rFont val="標楷體"/>
        <family val="4"/>
        <charset val="136"/>
      </rPr>
      <t>千元調整為</t>
    </r>
    <r>
      <rPr>
        <sz val="14"/>
        <rFont val="Times New Roman"/>
        <family val="1"/>
      </rPr>
      <t>48,089</t>
    </r>
    <r>
      <rPr>
        <sz val="14"/>
        <rFont val="標楷體"/>
        <family val="4"/>
        <charset val="136"/>
      </rPr>
      <t>千元，於</t>
    </r>
    <r>
      <rPr>
        <sz val="14"/>
        <rFont val="Times New Roman"/>
        <family val="1"/>
      </rPr>
      <t>111</t>
    </r>
    <r>
      <rPr>
        <sz val="14"/>
        <rFont val="標楷體"/>
        <family val="4"/>
        <charset val="136"/>
      </rPr>
      <t>年</t>
    </r>
    <r>
      <rPr>
        <sz val="14"/>
        <rFont val="Times New Roman"/>
        <family val="1"/>
      </rPr>
      <t>4</t>
    </r>
    <r>
      <rPr>
        <sz val="14"/>
        <rFont val="標楷體"/>
        <family val="4"/>
        <charset val="136"/>
      </rPr>
      <t>月</t>
    </r>
    <r>
      <rPr>
        <sz val="14"/>
        <rFont val="Times New Roman"/>
        <family val="1"/>
      </rPr>
      <t>22</t>
    </r>
    <r>
      <rPr>
        <sz val="14"/>
        <rFont val="標楷體"/>
        <family val="4"/>
        <charset val="136"/>
      </rPr>
      <t>日重新辦理第</t>
    </r>
    <r>
      <rPr>
        <sz val="14"/>
        <rFont val="Times New Roman"/>
        <family val="1"/>
      </rPr>
      <t>1</t>
    </r>
    <r>
      <rPr>
        <sz val="14"/>
        <rFont val="標楷體"/>
        <family val="4"/>
        <charset val="136"/>
      </rPr>
      <t>次開標，</t>
    </r>
    <r>
      <rPr>
        <sz val="14"/>
        <rFont val="Times New Roman"/>
        <family val="1"/>
      </rPr>
      <t>2</t>
    </r>
    <r>
      <rPr>
        <sz val="14"/>
        <rFont val="標楷體"/>
        <family val="4"/>
        <charset val="136"/>
      </rPr>
      <t>家廠商投標，流標，預計於</t>
    </r>
    <r>
      <rPr>
        <sz val="14"/>
        <rFont val="Times New Roman"/>
        <family val="1"/>
      </rPr>
      <t>111</t>
    </r>
    <r>
      <rPr>
        <sz val="14"/>
        <rFont val="標楷體"/>
        <family val="4"/>
        <charset val="136"/>
      </rPr>
      <t>年</t>
    </r>
    <r>
      <rPr>
        <sz val="14"/>
        <rFont val="Times New Roman"/>
        <family val="1"/>
      </rPr>
      <t>4</t>
    </r>
    <r>
      <rPr>
        <sz val="14"/>
        <rFont val="標楷體"/>
        <family val="4"/>
        <charset val="136"/>
      </rPr>
      <t>月</t>
    </r>
    <r>
      <rPr>
        <sz val="14"/>
        <rFont val="Times New Roman"/>
        <family val="1"/>
      </rPr>
      <t>29</t>
    </r>
    <r>
      <rPr>
        <sz val="14"/>
        <rFont val="標楷體"/>
        <family val="4"/>
        <charset val="136"/>
      </rPr>
      <t>日辦理第</t>
    </r>
    <r>
      <rPr>
        <sz val="14"/>
        <rFont val="Times New Roman"/>
        <family val="1"/>
      </rPr>
      <t>2</t>
    </r>
    <r>
      <rPr>
        <sz val="14"/>
        <rFont val="標楷體"/>
        <family val="4"/>
        <charset val="136"/>
      </rPr>
      <t>次開標，</t>
    </r>
    <r>
      <rPr>
        <b/>
        <sz val="14"/>
        <color rgb="FFFF0000"/>
        <rFont val="標楷體"/>
        <family val="4"/>
        <charset val="136"/>
      </rPr>
      <t>已決標</t>
    </r>
    <r>
      <rPr>
        <sz val="14"/>
        <rFont val="標楷體"/>
        <family val="4"/>
        <charset val="136"/>
      </rPr>
      <t>。</t>
    </r>
    <phoneticPr fontId="1" type="noConversion"/>
  </si>
  <si>
    <r>
      <rPr>
        <sz val="14"/>
        <color theme="1"/>
        <rFont val="標楷體"/>
        <family val="4"/>
        <charset val="136"/>
      </rPr>
      <t>大安大甲溪聯通管工程</t>
    </r>
    <r>
      <rPr>
        <sz val="14"/>
        <color theme="1"/>
        <rFont val="Times New Roman"/>
        <family val="1"/>
      </rPr>
      <t>-</t>
    </r>
    <r>
      <rPr>
        <sz val="14"/>
        <color theme="1"/>
        <rFont val="標楷體"/>
        <family val="4"/>
        <charset val="136"/>
      </rPr>
      <t>鯉魚潭水庫第二原水管統包工程</t>
    </r>
  </si>
  <si>
    <r>
      <rPr>
        <sz val="14"/>
        <color theme="1"/>
        <rFont val="標楷體"/>
        <family val="4"/>
        <charset val="136"/>
      </rPr>
      <t>大安大甲溪聯通管工程</t>
    </r>
    <r>
      <rPr>
        <sz val="14"/>
        <color theme="1"/>
        <rFont val="Times New Roman"/>
        <family val="1"/>
      </rPr>
      <t>-</t>
    </r>
    <r>
      <rPr>
        <sz val="14"/>
        <color theme="1"/>
        <rFont val="標楷體"/>
        <family val="4"/>
        <charset val="136"/>
      </rPr>
      <t>大甲溪輸水管第</t>
    </r>
    <r>
      <rPr>
        <sz val="14"/>
        <color theme="1"/>
        <rFont val="Times New Roman"/>
        <family val="1"/>
      </rPr>
      <t xml:space="preserve"> 1 </t>
    </r>
    <r>
      <rPr>
        <sz val="14"/>
        <color theme="1"/>
        <rFont val="標楷體"/>
        <family val="4"/>
        <charset val="136"/>
      </rPr>
      <t>標統包工程</t>
    </r>
    <phoneticPr fontId="1" type="noConversion"/>
  </si>
  <si>
    <r>
      <rPr>
        <sz val="14"/>
        <color theme="1"/>
        <rFont val="標楷體"/>
        <family val="4"/>
        <charset val="136"/>
      </rPr>
      <t>大安大甲溪聯通管工程</t>
    </r>
    <r>
      <rPr>
        <sz val="14"/>
        <color theme="1"/>
        <rFont val="Times New Roman"/>
        <family val="1"/>
      </rPr>
      <t>-</t>
    </r>
    <r>
      <rPr>
        <sz val="14"/>
        <color theme="1"/>
        <rFont val="標楷體"/>
        <family val="4"/>
        <charset val="136"/>
      </rPr>
      <t>大甲溪輸水管第</t>
    </r>
    <r>
      <rPr>
        <sz val="14"/>
        <color theme="1"/>
        <rFont val="Times New Roman"/>
        <family val="1"/>
      </rPr>
      <t>3</t>
    </r>
    <r>
      <rPr>
        <sz val="14"/>
        <color theme="1"/>
        <rFont val="標楷體"/>
        <family val="4"/>
        <charset val="136"/>
      </rPr>
      <t>標統包工程</t>
    </r>
    <phoneticPr fontId="1" type="noConversion"/>
  </si>
  <si>
    <r>
      <t>1.</t>
    </r>
    <r>
      <rPr>
        <sz val="7"/>
        <rFont val="Times New Roman"/>
        <family val="1"/>
      </rPr>
      <t xml:space="preserve">     </t>
    </r>
    <r>
      <rPr>
        <sz val="14"/>
        <rFont val="標楷體"/>
        <family val="4"/>
        <charset val="136"/>
      </rPr>
      <t xml:space="preserve">原因分析：因近期公共工程缺工，鋼材價格波動大，全國有諸多公共工程及科技廠房施工中，因而造成廠商市場，廠商慎選利潤高工程案，降低廠商投標意願。
</t>
    </r>
    <r>
      <rPr>
        <sz val="14"/>
        <rFont val="Times New Roman"/>
        <family val="1"/>
      </rPr>
      <t>2.</t>
    </r>
    <r>
      <rPr>
        <sz val="14"/>
        <rFont val="標楷體"/>
        <family val="4"/>
        <charset val="136"/>
      </rPr>
      <t>因應對策：本案於</t>
    </r>
    <r>
      <rPr>
        <sz val="14"/>
        <rFont val="Times New Roman"/>
        <family val="1"/>
      </rPr>
      <t>110</t>
    </r>
    <r>
      <rPr>
        <sz val="14"/>
        <rFont val="標楷體"/>
        <family val="4"/>
        <charset val="136"/>
      </rPr>
      <t>年</t>
    </r>
    <r>
      <rPr>
        <sz val="14"/>
        <rFont val="Times New Roman"/>
        <family val="1"/>
      </rPr>
      <t>12</t>
    </r>
    <r>
      <rPr>
        <sz val="14"/>
        <rFont val="標楷體"/>
        <family val="4"/>
        <charset val="136"/>
      </rPr>
      <t>月</t>
    </r>
    <r>
      <rPr>
        <sz val="14"/>
        <rFont val="Times New Roman"/>
        <family val="1"/>
      </rPr>
      <t>1</t>
    </r>
    <r>
      <rPr>
        <sz val="14"/>
        <rFont val="標楷體"/>
        <family val="4"/>
        <charset val="136"/>
      </rPr>
      <t>日辦理第</t>
    </r>
    <r>
      <rPr>
        <sz val="14"/>
        <rFont val="Times New Roman"/>
        <family val="1"/>
      </rPr>
      <t>1</t>
    </r>
    <r>
      <rPr>
        <sz val="14"/>
        <rFont val="標楷體"/>
        <family val="4"/>
        <charset val="136"/>
      </rPr>
      <t>次開標，無廠商投標，流標；已辦理重新檢討作業，預算由</t>
    </r>
    <r>
      <rPr>
        <sz val="14"/>
        <rFont val="Times New Roman"/>
        <family val="1"/>
      </rPr>
      <t xml:space="preserve"> 16.1</t>
    </r>
    <r>
      <rPr>
        <sz val="14"/>
        <rFont val="標楷體"/>
        <family val="4"/>
        <charset val="136"/>
      </rPr>
      <t>億元調整為</t>
    </r>
    <r>
      <rPr>
        <sz val="14"/>
        <rFont val="Times New Roman"/>
        <family val="1"/>
      </rPr>
      <t>18.1</t>
    </r>
    <r>
      <rPr>
        <sz val="14"/>
        <rFont val="標楷體"/>
        <family val="4"/>
        <charset val="136"/>
      </rPr>
      <t>億元，工期由</t>
    </r>
    <r>
      <rPr>
        <sz val="14"/>
        <rFont val="Times New Roman"/>
        <family val="1"/>
      </rPr>
      <t>1,004</t>
    </r>
    <r>
      <rPr>
        <sz val="14"/>
        <rFont val="標楷體"/>
        <family val="4"/>
        <charset val="136"/>
      </rPr>
      <t>天修正為</t>
    </r>
    <r>
      <rPr>
        <sz val="14"/>
        <rFont val="Times New Roman"/>
        <family val="1"/>
      </rPr>
      <t>1,300</t>
    </r>
    <r>
      <rPr>
        <sz val="14"/>
        <rFont val="標楷體"/>
        <family val="4"/>
        <charset val="136"/>
      </rPr>
      <t>天，於</t>
    </r>
    <r>
      <rPr>
        <sz val="14"/>
        <rFont val="Times New Roman"/>
        <family val="1"/>
      </rPr>
      <t>111</t>
    </r>
    <r>
      <rPr>
        <sz val="14"/>
        <rFont val="標楷體"/>
        <family val="4"/>
        <charset val="136"/>
      </rPr>
      <t>年</t>
    </r>
    <r>
      <rPr>
        <sz val="14"/>
        <rFont val="Times New Roman"/>
        <family val="1"/>
      </rPr>
      <t>1</t>
    </r>
    <r>
      <rPr>
        <sz val="14"/>
        <rFont val="標楷體"/>
        <family val="4"/>
        <charset val="136"/>
      </rPr>
      <t>月</t>
    </r>
    <r>
      <rPr>
        <sz val="14"/>
        <rFont val="Times New Roman"/>
        <family val="1"/>
      </rPr>
      <t>28</t>
    </r>
    <r>
      <rPr>
        <sz val="14"/>
        <rFont val="標楷體"/>
        <family val="4"/>
        <charset val="136"/>
      </rPr>
      <t>日重新辦理第</t>
    </r>
    <r>
      <rPr>
        <sz val="14"/>
        <rFont val="Times New Roman"/>
        <family val="1"/>
      </rPr>
      <t>1</t>
    </r>
    <r>
      <rPr>
        <sz val="14"/>
        <rFont val="標楷體"/>
        <family val="4"/>
        <charset val="136"/>
      </rPr>
      <t>次開標，</t>
    </r>
    <r>
      <rPr>
        <sz val="14"/>
        <rFont val="Times New Roman"/>
        <family val="1"/>
      </rPr>
      <t>1</t>
    </r>
    <r>
      <rPr>
        <sz val="14"/>
        <rFont val="標楷體"/>
        <family val="4"/>
        <charset val="136"/>
      </rPr>
      <t>家廠商投標，流標，於</t>
    </r>
    <r>
      <rPr>
        <sz val="14"/>
        <rFont val="Times New Roman"/>
        <family val="1"/>
      </rPr>
      <t>111</t>
    </r>
    <r>
      <rPr>
        <sz val="14"/>
        <rFont val="標楷體"/>
        <family val="4"/>
        <charset val="136"/>
      </rPr>
      <t>年</t>
    </r>
    <r>
      <rPr>
        <sz val="14"/>
        <rFont val="Times New Roman"/>
        <family val="1"/>
      </rPr>
      <t>2</t>
    </r>
    <r>
      <rPr>
        <sz val="14"/>
        <rFont val="標楷體"/>
        <family val="4"/>
        <charset val="136"/>
      </rPr>
      <t>月</t>
    </r>
    <r>
      <rPr>
        <sz val="14"/>
        <rFont val="Times New Roman"/>
        <family val="1"/>
      </rPr>
      <t>16</t>
    </r>
    <r>
      <rPr>
        <sz val="14"/>
        <rFont val="標楷體"/>
        <family val="4"/>
        <charset val="136"/>
      </rPr>
      <t>日辦理第</t>
    </r>
    <r>
      <rPr>
        <sz val="14"/>
        <rFont val="Times New Roman"/>
        <family val="1"/>
      </rPr>
      <t>2</t>
    </r>
    <r>
      <rPr>
        <sz val="14"/>
        <rFont val="標楷體"/>
        <family val="4"/>
        <charset val="136"/>
      </rPr>
      <t>次開標，並於</t>
    </r>
    <r>
      <rPr>
        <sz val="14"/>
        <rFont val="Times New Roman"/>
        <family val="1"/>
      </rPr>
      <t>111</t>
    </r>
    <r>
      <rPr>
        <sz val="14"/>
        <rFont val="標楷體"/>
        <family val="4"/>
        <charset val="136"/>
      </rPr>
      <t>年</t>
    </r>
    <r>
      <rPr>
        <sz val="14"/>
        <rFont val="Times New Roman"/>
        <family val="1"/>
      </rPr>
      <t>3</t>
    </r>
    <r>
      <rPr>
        <sz val="14"/>
        <rFont val="標楷體"/>
        <family val="4"/>
        <charset val="136"/>
      </rPr>
      <t>月</t>
    </r>
    <r>
      <rPr>
        <sz val="14"/>
        <rFont val="Times New Roman"/>
        <family val="1"/>
      </rPr>
      <t>16</t>
    </r>
    <r>
      <rPr>
        <sz val="14"/>
        <rFont val="標楷體"/>
        <family val="4"/>
        <charset val="136"/>
      </rPr>
      <t>日決標，</t>
    </r>
    <r>
      <rPr>
        <b/>
        <sz val="14"/>
        <color rgb="FFFF0000"/>
        <rFont val="標楷體"/>
        <family val="4"/>
        <charset val="136"/>
      </rPr>
      <t>已決標</t>
    </r>
    <r>
      <rPr>
        <sz val="14"/>
        <rFont val="標楷體"/>
        <family val="4"/>
        <charset val="136"/>
      </rPr>
      <t>。</t>
    </r>
    <phoneticPr fontId="1" type="noConversion"/>
  </si>
  <si>
    <r>
      <t>1.</t>
    </r>
    <r>
      <rPr>
        <sz val="7"/>
        <rFont val="Times New Roman"/>
        <family val="1"/>
      </rPr>
      <t xml:space="preserve">     </t>
    </r>
    <r>
      <rPr>
        <sz val="14"/>
        <rFont val="標楷體"/>
        <family val="4"/>
        <charset val="136"/>
      </rPr>
      <t xml:space="preserve">原因分析：大宗資材價格上漲、案件規模小，對廠商無吸引力。
</t>
    </r>
    <r>
      <rPr>
        <sz val="14"/>
        <rFont val="Times New Roman"/>
        <family val="1"/>
      </rPr>
      <t>2.</t>
    </r>
    <r>
      <rPr>
        <sz val="14"/>
        <rFont val="標楷體"/>
        <family val="4"/>
        <charset val="136"/>
      </rPr>
      <t>因應對策：本案於</t>
    </r>
    <r>
      <rPr>
        <sz val="14"/>
        <rFont val="Times New Roman"/>
        <family val="1"/>
      </rPr>
      <t>110</t>
    </r>
    <r>
      <rPr>
        <sz val="14"/>
        <rFont val="標楷體"/>
        <family val="4"/>
        <charset val="136"/>
      </rPr>
      <t>年</t>
    </r>
    <r>
      <rPr>
        <sz val="14"/>
        <rFont val="Times New Roman"/>
        <family val="1"/>
      </rPr>
      <t>11</t>
    </r>
    <r>
      <rPr>
        <sz val="14"/>
        <rFont val="標楷體"/>
        <family val="4"/>
        <charset val="136"/>
      </rPr>
      <t>月</t>
    </r>
    <r>
      <rPr>
        <sz val="14"/>
        <rFont val="Times New Roman"/>
        <family val="1"/>
      </rPr>
      <t>30</t>
    </r>
    <r>
      <rPr>
        <sz val="14"/>
        <rFont val="標楷體"/>
        <family val="4"/>
        <charset val="136"/>
      </rPr>
      <t>日及</t>
    </r>
    <r>
      <rPr>
        <sz val="14"/>
        <rFont val="Times New Roman"/>
        <family val="1"/>
      </rPr>
      <t>110</t>
    </r>
    <r>
      <rPr>
        <sz val="14"/>
        <rFont val="標楷體"/>
        <family val="4"/>
        <charset val="136"/>
      </rPr>
      <t>年</t>
    </r>
    <r>
      <rPr>
        <sz val="14"/>
        <rFont val="Times New Roman"/>
        <family val="1"/>
      </rPr>
      <t>12</t>
    </r>
    <r>
      <rPr>
        <sz val="14"/>
        <rFont val="標楷體"/>
        <family val="4"/>
        <charset val="136"/>
      </rPr>
      <t>月</t>
    </r>
    <r>
      <rPr>
        <sz val="14"/>
        <rFont val="Times New Roman"/>
        <family val="1"/>
      </rPr>
      <t>8</t>
    </r>
    <r>
      <rPr>
        <sz val="14"/>
        <rFont val="標楷體"/>
        <family val="4"/>
        <charset val="136"/>
      </rPr>
      <t>日分別辦理第</t>
    </r>
    <r>
      <rPr>
        <sz val="14"/>
        <rFont val="Times New Roman"/>
        <family val="1"/>
      </rPr>
      <t>1</t>
    </r>
    <r>
      <rPr>
        <sz val="14"/>
        <rFont val="標楷體"/>
        <family val="4"/>
        <charset val="136"/>
      </rPr>
      <t>次及第</t>
    </r>
    <r>
      <rPr>
        <sz val="14"/>
        <rFont val="Times New Roman"/>
        <family val="1"/>
      </rPr>
      <t>2</t>
    </r>
    <r>
      <rPr>
        <sz val="14"/>
        <rFont val="標楷體"/>
        <family val="4"/>
        <charset val="136"/>
      </rPr>
      <t>次開標，無廠商投標，流標。已辦理重新檢討作業，因近幾個月營建物價指數上漲，故調整鋼筋及混凝土單價，預算由</t>
    </r>
    <r>
      <rPr>
        <sz val="14"/>
        <rFont val="Times New Roman"/>
        <family val="1"/>
      </rPr>
      <t>5,338</t>
    </r>
    <r>
      <rPr>
        <sz val="14"/>
        <rFont val="標楷體"/>
        <family val="4"/>
        <charset val="136"/>
      </rPr>
      <t>千元調整為</t>
    </r>
    <r>
      <rPr>
        <sz val="14"/>
        <rFont val="Times New Roman"/>
        <family val="1"/>
      </rPr>
      <t>6,000</t>
    </r>
    <r>
      <rPr>
        <sz val="14"/>
        <rFont val="標楷體"/>
        <family val="4"/>
        <charset val="136"/>
      </rPr>
      <t>千元，並於</t>
    </r>
    <r>
      <rPr>
        <sz val="14"/>
        <rFont val="Times New Roman"/>
        <family val="1"/>
      </rPr>
      <t>111</t>
    </r>
    <r>
      <rPr>
        <sz val="14"/>
        <rFont val="標楷體"/>
        <family val="4"/>
        <charset val="136"/>
      </rPr>
      <t>年</t>
    </r>
    <r>
      <rPr>
        <sz val="14"/>
        <rFont val="Times New Roman"/>
        <family val="1"/>
      </rPr>
      <t>1</t>
    </r>
    <r>
      <rPr>
        <sz val="14"/>
        <rFont val="標楷體"/>
        <family val="4"/>
        <charset val="136"/>
      </rPr>
      <t>月</t>
    </r>
    <r>
      <rPr>
        <sz val="14"/>
        <rFont val="Times New Roman"/>
        <family val="1"/>
      </rPr>
      <t>17</t>
    </r>
    <r>
      <rPr>
        <sz val="14"/>
        <rFont val="標楷體"/>
        <family val="4"/>
        <charset val="136"/>
      </rPr>
      <t>日重新辦理第</t>
    </r>
    <r>
      <rPr>
        <sz val="14"/>
        <rFont val="Times New Roman"/>
        <family val="1"/>
      </rPr>
      <t>1</t>
    </r>
    <r>
      <rPr>
        <sz val="14"/>
        <rFont val="標楷體"/>
        <family val="4"/>
        <charset val="136"/>
      </rPr>
      <t>次開標，無廠商投標，流標；經檢討因近幾個月營建物價指數上漲，檢視預算中各單價合理性後將預算由</t>
    </r>
    <r>
      <rPr>
        <sz val="14"/>
        <rFont val="Times New Roman"/>
        <family val="1"/>
      </rPr>
      <t>6,000</t>
    </r>
    <r>
      <rPr>
        <sz val="14"/>
        <rFont val="標楷體"/>
        <family val="4"/>
        <charset val="136"/>
      </rPr>
      <t>千元調整為</t>
    </r>
    <r>
      <rPr>
        <sz val="14"/>
        <rFont val="Times New Roman"/>
        <family val="1"/>
      </rPr>
      <t>6,800</t>
    </r>
    <r>
      <rPr>
        <sz val="14"/>
        <rFont val="標楷體"/>
        <family val="4"/>
        <charset val="136"/>
      </rPr>
      <t>千元，並於</t>
    </r>
    <r>
      <rPr>
        <sz val="14"/>
        <rFont val="Times New Roman"/>
        <family val="1"/>
      </rPr>
      <t>111</t>
    </r>
    <r>
      <rPr>
        <sz val="14"/>
        <rFont val="標楷體"/>
        <family val="4"/>
        <charset val="136"/>
      </rPr>
      <t>年</t>
    </r>
    <r>
      <rPr>
        <sz val="14"/>
        <rFont val="Times New Roman"/>
        <family val="1"/>
      </rPr>
      <t>2</t>
    </r>
    <r>
      <rPr>
        <sz val="14"/>
        <rFont val="標楷體"/>
        <family val="4"/>
        <charset val="136"/>
      </rPr>
      <t>月</t>
    </r>
    <r>
      <rPr>
        <sz val="14"/>
        <rFont val="Times New Roman"/>
        <family val="1"/>
      </rPr>
      <t>22</t>
    </r>
    <r>
      <rPr>
        <sz val="14"/>
        <rFont val="標楷體"/>
        <family val="4"/>
        <charset val="136"/>
      </rPr>
      <t>日重新辦理第</t>
    </r>
    <r>
      <rPr>
        <sz val="14"/>
        <rFont val="Times New Roman"/>
        <family val="1"/>
      </rPr>
      <t>1</t>
    </r>
    <r>
      <rPr>
        <sz val="14"/>
        <rFont val="標楷體"/>
        <family val="4"/>
        <charset val="136"/>
      </rPr>
      <t>次開標，</t>
    </r>
    <r>
      <rPr>
        <b/>
        <sz val="14"/>
        <color rgb="FFFF0000"/>
        <rFont val="標楷體"/>
        <family val="4"/>
        <charset val="136"/>
      </rPr>
      <t>已決標</t>
    </r>
    <r>
      <rPr>
        <sz val="14"/>
        <rFont val="標楷體"/>
        <family val="4"/>
        <charset val="136"/>
      </rPr>
      <t>。</t>
    </r>
    <phoneticPr fontId="1" type="noConversion"/>
  </si>
  <si>
    <r>
      <rPr>
        <sz val="14"/>
        <color theme="1"/>
        <rFont val="標楷體"/>
        <family val="4"/>
        <charset val="136"/>
      </rPr>
      <t>第六河川局</t>
    </r>
  </si>
  <si>
    <r>
      <rPr>
        <sz val="14"/>
        <color theme="1"/>
        <rFont val="標楷體"/>
        <family val="4"/>
        <charset val="136"/>
      </rPr>
      <t>流標及廢標</t>
    </r>
  </si>
  <si>
    <r>
      <rPr>
        <sz val="14"/>
        <color theme="1"/>
        <rFont val="標楷體"/>
        <family val="4"/>
        <charset val="136"/>
      </rPr>
      <t>臺北水源特定區管理局</t>
    </r>
  </si>
  <si>
    <t>樣態</t>
    <phoneticPr fontId="1" type="noConversion"/>
  </si>
  <si>
    <r>
      <t>111</t>
    </r>
    <r>
      <rPr>
        <sz val="14"/>
        <color theme="1"/>
        <rFont val="標楷體"/>
        <family val="4"/>
        <charset val="136"/>
      </rPr>
      <t>年度第二河川局中央管海岸構造物維修改善工程（開口合約）</t>
    </r>
    <phoneticPr fontId="1" type="noConversion"/>
  </si>
  <si>
    <r>
      <t>1.</t>
    </r>
    <r>
      <rPr>
        <sz val="7"/>
        <color theme="1"/>
        <rFont val="Times New Roman"/>
        <family val="1"/>
      </rPr>
      <t xml:space="preserve">     </t>
    </r>
    <r>
      <rPr>
        <sz val="14"/>
        <color theme="1"/>
        <rFont val="標楷體"/>
        <family val="4"/>
        <charset val="136"/>
      </rPr>
      <t>原因分析：公開招標第</t>
    </r>
    <r>
      <rPr>
        <sz val="14"/>
        <color theme="1"/>
        <rFont val="Times New Roman"/>
        <family val="1"/>
      </rPr>
      <t>1</t>
    </r>
    <r>
      <rPr>
        <sz val="14"/>
        <color theme="1"/>
        <rFont val="標楷體"/>
        <family val="4"/>
        <charset val="136"/>
      </rPr>
      <t>次開標需有</t>
    </r>
    <r>
      <rPr>
        <sz val="14"/>
        <color theme="1"/>
        <rFont val="Times New Roman"/>
        <family val="1"/>
      </rPr>
      <t>3</t>
    </r>
    <r>
      <rPr>
        <sz val="14"/>
        <color theme="1"/>
        <rFont val="標楷體"/>
        <family val="4"/>
        <charset val="136"/>
      </rPr>
      <t xml:space="preserve">家廠商投標始得開標。
</t>
    </r>
    <r>
      <rPr>
        <sz val="14"/>
        <color theme="1"/>
        <rFont val="Times New Roman"/>
        <family val="1"/>
      </rPr>
      <t>2.</t>
    </r>
    <r>
      <rPr>
        <sz val="14"/>
        <color theme="1"/>
        <rFont val="標楷體"/>
        <family val="4"/>
        <charset val="136"/>
      </rPr>
      <t>因應對策：本案於於</t>
    </r>
    <r>
      <rPr>
        <sz val="14"/>
        <color theme="1"/>
        <rFont val="Times New Roman"/>
        <family val="1"/>
      </rPr>
      <t>111</t>
    </r>
    <r>
      <rPr>
        <sz val="14"/>
        <color theme="1"/>
        <rFont val="標楷體"/>
        <family val="4"/>
        <charset val="136"/>
      </rPr>
      <t>年</t>
    </r>
    <r>
      <rPr>
        <sz val="14"/>
        <color theme="1"/>
        <rFont val="Times New Roman"/>
        <family val="1"/>
      </rPr>
      <t>3</t>
    </r>
    <r>
      <rPr>
        <sz val="14"/>
        <color theme="1"/>
        <rFont val="標楷體"/>
        <family val="4"/>
        <charset val="136"/>
      </rPr>
      <t>月</t>
    </r>
    <r>
      <rPr>
        <sz val="14"/>
        <color theme="1"/>
        <rFont val="Times New Roman"/>
        <family val="1"/>
      </rPr>
      <t>2</t>
    </r>
    <r>
      <rPr>
        <sz val="14"/>
        <color theme="1"/>
        <rFont val="標楷體"/>
        <family val="4"/>
        <charset val="136"/>
      </rPr>
      <t>日第</t>
    </r>
    <r>
      <rPr>
        <sz val="14"/>
        <color theme="1"/>
        <rFont val="Times New Roman"/>
        <family val="1"/>
      </rPr>
      <t>1</t>
    </r>
    <r>
      <rPr>
        <sz val="14"/>
        <color theme="1"/>
        <rFont val="標楷體"/>
        <family val="4"/>
        <charset val="136"/>
      </rPr>
      <t>次開標，</t>
    </r>
    <r>
      <rPr>
        <sz val="14"/>
        <color theme="1"/>
        <rFont val="Times New Roman"/>
        <family val="1"/>
      </rPr>
      <t>1</t>
    </r>
    <r>
      <rPr>
        <sz val="14"/>
        <color theme="1"/>
        <rFont val="標楷體"/>
        <family val="4"/>
        <charset val="136"/>
      </rPr>
      <t>家廠商投標，流標，</t>
    </r>
    <r>
      <rPr>
        <sz val="14"/>
        <color theme="1"/>
        <rFont val="Times New Roman"/>
        <family val="1"/>
      </rPr>
      <t xml:space="preserve"> 111</t>
    </r>
    <r>
      <rPr>
        <sz val="14"/>
        <color theme="1"/>
        <rFont val="標楷體"/>
        <family val="4"/>
        <charset val="136"/>
      </rPr>
      <t>年</t>
    </r>
    <r>
      <rPr>
        <sz val="14"/>
        <color theme="1"/>
        <rFont val="Times New Roman"/>
        <family val="1"/>
      </rPr>
      <t>3</t>
    </r>
    <r>
      <rPr>
        <sz val="14"/>
        <color theme="1"/>
        <rFont val="標楷體"/>
        <family val="4"/>
        <charset val="136"/>
      </rPr>
      <t>月</t>
    </r>
    <r>
      <rPr>
        <sz val="14"/>
        <color theme="1"/>
        <rFont val="Times New Roman"/>
        <family val="1"/>
      </rPr>
      <t>9</t>
    </r>
    <r>
      <rPr>
        <sz val="14"/>
        <color theme="1"/>
        <rFont val="標楷體"/>
        <family val="4"/>
        <charset val="136"/>
      </rPr>
      <t>日辦理第</t>
    </r>
    <r>
      <rPr>
        <sz val="14"/>
        <color theme="1"/>
        <rFont val="Times New Roman"/>
        <family val="1"/>
      </rPr>
      <t>2</t>
    </r>
    <r>
      <rPr>
        <sz val="14"/>
        <color theme="1"/>
        <rFont val="標楷體"/>
        <family val="4"/>
        <charset val="136"/>
      </rPr>
      <t>次開標，</t>
    </r>
    <r>
      <rPr>
        <sz val="14"/>
        <color theme="1"/>
        <rFont val="Times New Roman"/>
        <family val="1"/>
      </rPr>
      <t>1</t>
    </r>
    <r>
      <rPr>
        <sz val="14"/>
        <color theme="1"/>
        <rFont val="標楷體"/>
        <family val="4"/>
        <charset val="136"/>
      </rPr>
      <t>家廠商投標資格符合，</t>
    </r>
    <r>
      <rPr>
        <sz val="14"/>
        <color theme="1"/>
        <rFont val="Times New Roman"/>
        <family val="1"/>
      </rPr>
      <t>111</t>
    </r>
    <r>
      <rPr>
        <sz val="14"/>
        <color theme="1"/>
        <rFont val="標楷體"/>
        <family val="4"/>
        <charset val="136"/>
      </rPr>
      <t>年</t>
    </r>
    <r>
      <rPr>
        <sz val="14"/>
        <color theme="1"/>
        <rFont val="Times New Roman"/>
        <family val="1"/>
      </rPr>
      <t>3</t>
    </r>
    <r>
      <rPr>
        <sz val="14"/>
        <color theme="1"/>
        <rFont val="標楷體"/>
        <family val="4"/>
        <charset val="136"/>
      </rPr>
      <t>月</t>
    </r>
    <r>
      <rPr>
        <sz val="14"/>
        <color theme="1"/>
        <rFont val="Times New Roman"/>
        <family val="1"/>
      </rPr>
      <t>25</t>
    </r>
    <r>
      <rPr>
        <sz val="14"/>
        <color theme="1"/>
        <rFont val="標楷體"/>
        <family val="4"/>
        <charset val="136"/>
      </rPr>
      <t>日辦理評分及格最低標審查作業，並於111年3月29日決標，</t>
    </r>
    <r>
      <rPr>
        <b/>
        <sz val="14"/>
        <color rgb="FFFF0000"/>
        <rFont val="標楷體"/>
        <family val="4"/>
        <charset val="136"/>
      </rPr>
      <t>已決標</t>
    </r>
    <r>
      <rPr>
        <sz val="14"/>
        <color theme="1"/>
        <rFont val="標楷體"/>
        <family val="4"/>
        <charset val="136"/>
      </rPr>
      <t>。</t>
    </r>
    <phoneticPr fontId="1" type="noConversion"/>
  </si>
  <si>
    <r>
      <t>111</t>
    </r>
    <r>
      <rPr>
        <sz val="14"/>
        <color theme="1"/>
        <rFont val="標楷體"/>
        <family val="4"/>
        <charset val="136"/>
      </rPr>
      <t>年度第二河川局轄區區域排水構造物維修改善工程（開口合約）</t>
    </r>
    <phoneticPr fontId="1" type="noConversion"/>
  </si>
  <si>
    <r>
      <t>1.</t>
    </r>
    <r>
      <rPr>
        <sz val="7"/>
        <color theme="1"/>
        <rFont val="Times New Roman"/>
        <family val="1"/>
      </rPr>
      <t xml:space="preserve">     </t>
    </r>
    <r>
      <rPr>
        <sz val="14"/>
        <color theme="1"/>
        <rFont val="標楷體"/>
        <family val="4"/>
        <charset val="136"/>
      </rPr>
      <t>原因分析：公開招標第</t>
    </r>
    <r>
      <rPr>
        <sz val="14"/>
        <color theme="1"/>
        <rFont val="Times New Roman"/>
        <family val="1"/>
      </rPr>
      <t>1</t>
    </r>
    <r>
      <rPr>
        <sz val="14"/>
        <color theme="1"/>
        <rFont val="標楷體"/>
        <family val="4"/>
        <charset val="136"/>
      </rPr>
      <t>次開標需有</t>
    </r>
    <r>
      <rPr>
        <sz val="14"/>
        <color theme="1"/>
        <rFont val="Times New Roman"/>
        <family val="1"/>
      </rPr>
      <t>3</t>
    </r>
    <r>
      <rPr>
        <sz val="14"/>
        <color theme="1"/>
        <rFont val="標楷體"/>
        <family val="4"/>
        <charset val="136"/>
      </rPr>
      <t xml:space="preserve">家廠商投標始得開標。
</t>
    </r>
    <r>
      <rPr>
        <sz val="14"/>
        <color theme="1"/>
        <rFont val="Times New Roman"/>
        <family val="1"/>
      </rPr>
      <t>2.</t>
    </r>
    <r>
      <rPr>
        <sz val="14"/>
        <color theme="1"/>
        <rFont val="標楷體"/>
        <family val="4"/>
        <charset val="136"/>
      </rPr>
      <t>因應對策：本案於於</t>
    </r>
    <r>
      <rPr>
        <sz val="14"/>
        <color theme="1"/>
        <rFont val="Times New Roman"/>
        <family val="1"/>
      </rPr>
      <t>111</t>
    </r>
    <r>
      <rPr>
        <sz val="14"/>
        <color theme="1"/>
        <rFont val="標楷體"/>
        <family val="4"/>
        <charset val="136"/>
      </rPr>
      <t>年</t>
    </r>
    <r>
      <rPr>
        <sz val="14"/>
        <color theme="1"/>
        <rFont val="Times New Roman"/>
        <family val="1"/>
      </rPr>
      <t>3</t>
    </r>
    <r>
      <rPr>
        <sz val="14"/>
        <color theme="1"/>
        <rFont val="標楷體"/>
        <family val="4"/>
        <charset val="136"/>
      </rPr>
      <t>月</t>
    </r>
    <r>
      <rPr>
        <sz val="14"/>
        <color theme="1"/>
        <rFont val="Times New Roman"/>
        <family val="1"/>
      </rPr>
      <t>2</t>
    </r>
    <r>
      <rPr>
        <sz val="14"/>
        <color theme="1"/>
        <rFont val="標楷體"/>
        <family val="4"/>
        <charset val="136"/>
      </rPr>
      <t>日第</t>
    </r>
    <r>
      <rPr>
        <sz val="14"/>
        <color theme="1"/>
        <rFont val="Times New Roman"/>
        <family val="1"/>
      </rPr>
      <t>1</t>
    </r>
    <r>
      <rPr>
        <sz val="14"/>
        <color theme="1"/>
        <rFont val="標楷體"/>
        <family val="4"/>
        <charset val="136"/>
      </rPr>
      <t>次開標，</t>
    </r>
    <r>
      <rPr>
        <sz val="14"/>
        <color theme="1"/>
        <rFont val="Times New Roman"/>
        <family val="1"/>
      </rPr>
      <t>1</t>
    </r>
    <r>
      <rPr>
        <sz val="14"/>
        <color theme="1"/>
        <rFont val="標楷體"/>
        <family val="4"/>
        <charset val="136"/>
      </rPr>
      <t>家廠商投標，流標，</t>
    </r>
    <r>
      <rPr>
        <sz val="14"/>
        <color theme="1"/>
        <rFont val="Times New Roman"/>
        <family val="1"/>
      </rPr>
      <t>111</t>
    </r>
    <r>
      <rPr>
        <sz val="14"/>
        <color theme="1"/>
        <rFont val="標楷體"/>
        <family val="4"/>
        <charset val="136"/>
      </rPr>
      <t>年</t>
    </r>
    <r>
      <rPr>
        <sz val="14"/>
        <color theme="1"/>
        <rFont val="Times New Roman"/>
        <family val="1"/>
      </rPr>
      <t>3</t>
    </r>
    <r>
      <rPr>
        <sz val="14"/>
        <color theme="1"/>
        <rFont val="標楷體"/>
        <family val="4"/>
        <charset val="136"/>
      </rPr>
      <t>月</t>
    </r>
    <r>
      <rPr>
        <sz val="14"/>
        <color theme="1"/>
        <rFont val="Times New Roman"/>
        <family val="1"/>
      </rPr>
      <t>9</t>
    </r>
    <r>
      <rPr>
        <sz val="14"/>
        <color theme="1"/>
        <rFont val="標楷體"/>
        <family val="4"/>
        <charset val="136"/>
      </rPr>
      <t>日辦理第</t>
    </r>
    <r>
      <rPr>
        <sz val="14"/>
        <color theme="1"/>
        <rFont val="Times New Roman"/>
        <family val="1"/>
      </rPr>
      <t>2</t>
    </r>
    <r>
      <rPr>
        <sz val="14"/>
        <color theme="1"/>
        <rFont val="標楷體"/>
        <family val="4"/>
        <charset val="136"/>
      </rPr>
      <t>次開標，</t>
    </r>
    <r>
      <rPr>
        <sz val="14"/>
        <color theme="1"/>
        <rFont val="Times New Roman"/>
        <family val="1"/>
      </rPr>
      <t>1</t>
    </r>
    <r>
      <rPr>
        <sz val="14"/>
        <color theme="1"/>
        <rFont val="標楷體"/>
        <family val="4"/>
        <charset val="136"/>
      </rPr>
      <t>家廠商投標資格符合，</t>
    </r>
    <r>
      <rPr>
        <sz val="14"/>
        <color theme="1"/>
        <rFont val="Times New Roman"/>
        <family val="1"/>
      </rPr>
      <t>111</t>
    </r>
    <r>
      <rPr>
        <sz val="14"/>
        <color theme="1"/>
        <rFont val="標楷體"/>
        <family val="4"/>
        <charset val="136"/>
      </rPr>
      <t>年</t>
    </r>
    <r>
      <rPr>
        <sz val="14"/>
        <color theme="1"/>
        <rFont val="Times New Roman"/>
        <family val="1"/>
      </rPr>
      <t>3</t>
    </r>
    <r>
      <rPr>
        <sz val="14"/>
        <color theme="1"/>
        <rFont val="標楷體"/>
        <family val="4"/>
        <charset val="136"/>
      </rPr>
      <t>月</t>
    </r>
    <r>
      <rPr>
        <sz val="14"/>
        <color theme="1"/>
        <rFont val="Times New Roman"/>
        <family val="1"/>
      </rPr>
      <t>21</t>
    </r>
    <r>
      <rPr>
        <sz val="14"/>
        <color theme="1"/>
        <rFont val="標楷體"/>
        <family val="4"/>
        <charset val="136"/>
      </rPr>
      <t>日辦理評分及格最低標審查作業，並於</t>
    </r>
    <r>
      <rPr>
        <sz val="14"/>
        <color theme="1"/>
        <rFont val="Times New Roman"/>
        <family val="1"/>
      </rPr>
      <t>111</t>
    </r>
    <r>
      <rPr>
        <sz val="14"/>
        <color theme="1"/>
        <rFont val="標楷體"/>
        <family val="4"/>
        <charset val="136"/>
      </rPr>
      <t>年</t>
    </r>
    <r>
      <rPr>
        <sz val="14"/>
        <color theme="1"/>
        <rFont val="Times New Roman"/>
        <family val="1"/>
      </rPr>
      <t>3</t>
    </r>
    <r>
      <rPr>
        <sz val="14"/>
        <color theme="1"/>
        <rFont val="標楷體"/>
        <family val="4"/>
        <charset val="136"/>
      </rPr>
      <t>月</t>
    </r>
    <r>
      <rPr>
        <sz val="14"/>
        <color theme="1"/>
        <rFont val="Times New Roman"/>
        <family val="1"/>
      </rPr>
      <t>29</t>
    </r>
    <r>
      <rPr>
        <sz val="14"/>
        <color theme="1"/>
        <rFont val="標楷體"/>
        <family val="4"/>
        <charset val="136"/>
      </rPr>
      <t>日決標，</t>
    </r>
    <r>
      <rPr>
        <b/>
        <sz val="14"/>
        <color rgb="FFFF0000"/>
        <rFont val="標楷體"/>
        <family val="4"/>
        <charset val="136"/>
      </rPr>
      <t>已決標</t>
    </r>
    <r>
      <rPr>
        <sz val="14"/>
        <color theme="1"/>
        <rFont val="標楷體"/>
        <family val="4"/>
        <charset val="136"/>
      </rPr>
      <t>。</t>
    </r>
    <phoneticPr fontId="1" type="noConversion"/>
  </si>
  <si>
    <t>備註：</t>
    <phoneticPr fontId="1" type="noConversion"/>
  </si>
  <si>
    <t>詳細案件流廢標原因及對策請參詳附件明細表</t>
    <phoneticPr fontId="1" type="noConversion"/>
  </si>
  <si>
    <t>水利署新店辦公區大臺北防洪試驗模場周邊園區建置工程</t>
    <phoneticPr fontId="1" type="noConversion"/>
  </si>
  <si>
    <r>
      <t>1.</t>
    </r>
    <r>
      <rPr>
        <sz val="7"/>
        <rFont val="Times New Roman"/>
        <family val="1"/>
      </rPr>
      <t xml:space="preserve">     </t>
    </r>
    <r>
      <rPr>
        <sz val="14"/>
        <rFont val="標楷體"/>
        <family val="4"/>
        <charset val="136"/>
      </rPr>
      <t xml:space="preserve">原因分析：大宗資材價格上漲，影響廠商投標意願。
</t>
    </r>
    <r>
      <rPr>
        <sz val="14"/>
        <rFont val="Times New Roman"/>
        <family val="1"/>
      </rPr>
      <t>2.</t>
    </r>
    <r>
      <rPr>
        <sz val="14"/>
        <rFont val="標楷體"/>
        <family val="4"/>
        <charset val="136"/>
      </rPr>
      <t>因應對策：：本案於</t>
    </r>
    <r>
      <rPr>
        <sz val="14"/>
        <rFont val="Times New Roman"/>
        <family val="1"/>
      </rPr>
      <t>110</t>
    </r>
    <r>
      <rPr>
        <sz val="14"/>
        <rFont val="標楷體"/>
        <family val="4"/>
        <charset val="136"/>
      </rPr>
      <t>年</t>
    </r>
    <r>
      <rPr>
        <sz val="14"/>
        <rFont val="Times New Roman"/>
        <family val="1"/>
      </rPr>
      <t>12</t>
    </r>
    <r>
      <rPr>
        <sz val="14"/>
        <rFont val="標楷體"/>
        <family val="4"/>
        <charset val="136"/>
      </rPr>
      <t>月</t>
    </r>
    <r>
      <rPr>
        <sz val="14"/>
        <rFont val="Times New Roman"/>
        <family val="1"/>
      </rPr>
      <t>22</t>
    </r>
    <r>
      <rPr>
        <sz val="14"/>
        <rFont val="標楷體"/>
        <family val="4"/>
        <charset val="136"/>
      </rPr>
      <t>日、</t>
    </r>
    <r>
      <rPr>
        <sz val="14"/>
        <rFont val="Times New Roman"/>
        <family val="1"/>
      </rPr>
      <t>12</t>
    </r>
    <r>
      <rPr>
        <sz val="14"/>
        <rFont val="標楷體"/>
        <family val="4"/>
        <charset val="136"/>
      </rPr>
      <t>月</t>
    </r>
    <r>
      <rPr>
        <sz val="14"/>
        <rFont val="Times New Roman"/>
        <family val="1"/>
      </rPr>
      <t>27</t>
    </r>
    <r>
      <rPr>
        <sz val="14"/>
        <rFont val="標楷體"/>
        <family val="4"/>
        <charset val="136"/>
      </rPr>
      <t>日及</t>
    </r>
    <r>
      <rPr>
        <sz val="14"/>
        <rFont val="Times New Roman"/>
        <family val="1"/>
      </rPr>
      <t>111</t>
    </r>
    <r>
      <rPr>
        <sz val="14"/>
        <rFont val="標楷體"/>
        <family val="4"/>
        <charset val="136"/>
      </rPr>
      <t>年</t>
    </r>
    <r>
      <rPr>
        <sz val="14"/>
        <rFont val="Times New Roman"/>
        <family val="1"/>
      </rPr>
      <t>1</t>
    </r>
    <r>
      <rPr>
        <sz val="14"/>
        <rFont val="標楷體"/>
        <family val="4"/>
        <charset val="136"/>
      </rPr>
      <t>月</t>
    </r>
    <r>
      <rPr>
        <sz val="14"/>
        <rFont val="Times New Roman"/>
        <family val="1"/>
      </rPr>
      <t>14</t>
    </r>
    <r>
      <rPr>
        <sz val="14"/>
        <rFont val="標楷體"/>
        <family val="4"/>
        <charset val="136"/>
      </rPr>
      <t>日分別辦理</t>
    </r>
    <r>
      <rPr>
        <sz val="14"/>
        <rFont val="Times New Roman"/>
        <family val="1"/>
      </rPr>
      <t>3</t>
    </r>
    <r>
      <rPr>
        <sz val="14"/>
        <rFont val="標楷體"/>
        <family val="4"/>
        <charset val="136"/>
      </rPr>
      <t>次開標，均無廠商投標，流標，已辦理重新檢討作業，調整部分工項單價，將預算由</t>
    </r>
    <r>
      <rPr>
        <sz val="14"/>
        <rFont val="Times New Roman"/>
        <family val="1"/>
      </rPr>
      <t xml:space="preserve">29,365 </t>
    </r>
    <r>
      <rPr>
        <sz val="14"/>
        <rFont val="標楷體"/>
        <family val="4"/>
        <charset val="136"/>
      </rPr>
      <t>千元調整為</t>
    </r>
    <r>
      <rPr>
        <sz val="14"/>
        <rFont val="Times New Roman"/>
        <family val="1"/>
      </rPr>
      <t>32,823</t>
    </r>
    <r>
      <rPr>
        <sz val="14"/>
        <rFont val="標楷體"/>
        <family val="4"/>
        <charset val="136"/>
      </rPr>
      <t>千元，於</t>
    </r>
    <r>
      <rPr>
        <sz val="14"/>
        <rFont val="Times New Roman"/>
        <family val="1"/>
      </rPr>
      <t>111</t>
    </r>
    <r>
      <rPr>
        <sz val="14"/>
        <rFont val="標楷體"/>
        <family val="4"/>
        <charset val="136"/>
      </rPr>
      <t>年</t>
    </r>
    <r>
      <rPr>
        <sz val="14"/>
        <rFont val="Times New Roman"/>
        <family val="1"/>
      </rPr>
      <t>2</t>
    </r>
    <r>
      <rPr>
        <sz val="14"/>
        <rFont val="標楷體"/>
        <family val="4"/>
        <charset val="136"/>
      </rPr>
      <t>月</t>
    </r>
    <r>
      <rPr>
        <sz val="14"/>
        <rFont val="Times New Roman"/>
        <family val="1"/>
      </rPr>
      <t>25</t>
    </r>
    <r>
      <rPr>
        <sz val="14"/>
        <rFont val="標楷體"/>
        <family val="4"/>
        <charset val="136"/>
      </rPr>
      <t>日重新辦理第</t>
    </r>
    <r>
      <rPr>
        <sz val="14"/>
        <rFont val="Times New Roman"/>
        <family val="1"/>
      </rPr>
      <t>1</t>
    </r>
    <r>
      <rPr>
        <sz val="14"/>
        <rFont val="標楷體"/>
        <family val="4"/>
        <charset val="136"/>
      </rPr>
      <t>次開標，無廠商投標，流標，另於</t>
    </r>
    <r>
      <rPr>
        <sz val="14"/>
        <rFont val="Times New Roman"/>
        <family val="1"/>
      </rPr>
      <t>111</t>
    </r>
    <r>
      <rPr>
        <sz val="14"/>
        <rFont val="標楷體"/>
        <family val="4"/>
        <charset val="136"/>
      </rPr>
      <t>年</t>
    </r>
    <r>
      <rPr>
        <sz val="14"/>
        <rFont val="Times New Roman"/>
        <family val="1"/>
      </rPr>
      <t>3</t>
    </r>
    <r>
      <rPr>
        <sz val="14"/>
        <rFont val="標楷體"/>
        <family val="4"/>
        <charset val="136"/>
      </rPr>
      <t>月</t>
    </r>
    <r>
      <rPr>
        <sz val="14"/>
        <rFont val="Times New Roman"/>
        <family val="1"/>
      </rPr>
      <t>15</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1</t>
    </r>
    <r>
      <rPr>
        <sz val="14"/>
        <rFont val="標楷體"/>
        <family val="4"/>
        <charset val="136"/>
      </rPr>
      <t>家廠商投標資格符合，</t>
    </r>
    <r>
      <rPr>
        <sz val="14"/>
        <rFont val="Times New Roman"/>
        <family val="1"/>
      </rPr>
      <t>111</t>
    </r>
    <r>
      <rPr>
        <sz val="14"/>
        <rFont val="標楷體"/>
        <family val="4"/>
        <charset val="136"/>
      </rPr>
      <t>年</t>
    </r>
    <r>
      <rPr>
        <sz val="14"/>
        <rFont val="Times New Roman"/>
        <family val="1"/>
      </rPr>
      <t>3</t>
    </r>
    <r>
      <rPr>
        <sz val="14"/>
        <rFont val="標楷體"/>
        <family val="4"/>
        <charset val="136"/>
      </rPr>
      <t>月</t>
    </r>
    <r>
      <rPr>
        <sz val="14"/>
        <rFont val="Times New Roman"/>
        <family val="1"/>
      </rPr>
      <t>25</t>
    </r>
    <r>
      <rPr>
        <sz val="14"/>
        <rFont val="標楷體"/>
        <family val="4"/>
        <charset val="136"/>
      </rPr>
      <t>日前辦理評選作業，並於</t>
    </r>
    <r>
      <rPr>
        <sz val="14"/>
        <rFont val="Times New Roman"/>
        <family val="1"/>
      </rPr>
      <t>111</t>
    </r>
    <r>
      <rPr>
        <sz val="14"/>
        <rFont val="標楷體"/>
        <family val="4"/>
        <charset val="136"/>
      </rPr>
      <t>年</t>
    </r>
    <r>
      <rPr>
        <sz val="14"/>
        <rFont val="Times New Roman"/>
        <family val="1"/>
      </rPr>
      <t>3</t>
    </r>
    <r>
      <rPr>
        <sz val="14"/>
        <rFont val="標楷體"/>
        <family val="4"/>
        <charset val="136"/>
      </rPr>
      <t>月</t>
    </r>
    <r>
      <rPr>
        <sz val="14"/>
        <rFont val="Times New Roman"/>
        <family val="1"/>
      </rPr>
      <t>25</t>
    </r>
    <r>
      <rPr>
        <sz val="14"/>
        <rFont val="標楷體"/>
        <family val="4"/>
        <charset val="136"/>
      </rPr>
      <t>日決標，</t>
    </r>
    <r>
      <rPr>
        <b/>
        <sz val="14"/>
        <color rgb="FFFF0000"/>
        <rFont val="標楷體"/>
        <family val="4"/>
        <charset val="136"/>
      </rPr>
      <t>已決標</t>
    </r>
    <r>
      <rPr>
        <sz val="14"/>
        <rFont val="標楷體"/>
        <family val="4"/>
        <charset val="136"/>
      </rPr>
      <t>。</t>
    </r>
    <phoneticPr fontId="1" type="noConversion"/>
  </si>
  <si>
    <r>
      <t>111</t>
    </r>
    <r>
      <rPr>
        <sz val="14"/>
        <color theme="1"/>
        <rFont val="標楷體"/>
        <family val="4"/>
        <charset val="136"/>
      </rPr>
      <t>年度寶山第二水庫周邊設施改善工程</t>
    </r>
    <phoneticPr fontId="1" type="noConversion"/>
  </si>
  <si>
    <r>
      <t>1.</t>
    </r>
    <r>
      <rPr>
        <sz val="7"/>
        <rFont val="Times New Roman"/>
        <family val="1"/>
      </rPr>
      <t xml:space="preserve">     </t>
    </r>
    <r>
      <rPr>
        <sz val="14"/>
        <rFont val="標楷體"/>
        <family val="4"/>
        <charset val="136"/>
      </rPr>
      <t>原因分析：須工區分散及大宗物料</t>
    </r>
    <r>
      <rPr>
        <sz val="14"/>
        <rFont val="Times New Roman"/>
        <family val="1"/>
      </rPr>
      <t>(</t>
    </r>
    <r>
      <rPr>
        <sz val="14"/>
        <rFont val="標楷體"/>
        <family val="4"/>
        <charset val="136"/>
      </rPr>
      <t>鋼材</t>
    </r>
    <r>
      <rPr>
        <sz val="14"/>
        <rFont val="Times New Roman"/>
        <family val="1"/>
      </rPr>
      <t>)</t>
    </r>
    <r>
      <rPr>
        <sz val="14"/>
        <rFont val="標楷體"/>
        <family val="4"/>
        <charset val="136"/>
      </rPr>
      <t xml:space="preserve">大幅上揚致廠商投標意願不高。
</t>
    </r>
    <r>
      <rPr>
        <sz val="14"/>
        <rFont val="Times New Roman"/>
        <family val="1"/>
      </rPr>
      <t>2.</t>
    </r>
    <r>
      <rPr>
        <sz val="14"/>
        <rFont val="標楷體"/>
        <family val="4"/>
        <charset val="136"/>
      </rPr>
      <t>因應對策：本案於</t>
    </r>
    <r>
      <rPr>
        <sz val="14"/>
        <rFont val="Times New Roman"/>
        <family val="1"/>
      </rPr>
      <t>110</t>
    </r>
    <r>
      <rPr>
        <sz val="14"/>
        <rFont val="標楷體"/>
        <family val="4"/>
        <charset val="136"/>
      </rPr>
      <t>年</t>
    </r>
    <r>
      <rPr>
        <sz val="14"/>
        <rFont val="Times New Roman"/>
        <family val="1"/>
      </rPr>
      <t>12</t>
    </r>
    <r>
      <rPr>
        <sz val="14"/>
        <rFont val="標楷體"/>
        <family val="4"/>
        <charset val="136"/>
      </rPr>
      <t>月</t>
    </r>
    <r>
      <rPr>
        <sz val="14"/>
        <rFont val="Times New Roman"/>
        <family val="1"/>
      </rPr>
      <t>1</t>
    </r>
    <r>
      <rPr>
        <sz val="14"/>
        <rFont val="標楷體"/>
        <family val="4"/>
        <charset val="136"/>
      </rPr>
      <t>日、</t>
    </r>
    <r>
      <rPr>
        <sz val="14"/>
        <rFont val="Times New Roman"/>
        <family val="1"/>
      </rPr>
      <t>12</t>
    </r>
    <r>
      <rPr>
        <sz val="14"/>
        <rFont val="標楷體"/>
        <family val="4"/>
        <charset val="136"/>
      </rPr>
      <t>月</t>
    </r>
    <r>
      <rPr>
        <sz val="14"/>
        <rFont val="Times New Roman"/>
        <family val="1"/>
      </rPr>
      <t>7</t>
    </r>
    <r>
      <rPr>
        <sz val="14"/>
        <rFont val="標楷體"/>
        <family val="4"/>
        <charset val="136"/>
      </rPr>
      <t>日、</t>
    </r>
    <r>
      <rPr>
        <sz val="14"/>
        <rFont val="Times New Roman"/>
        <family val="1"/>
      </rPr>
      <t>12</t>
    </r>
    <r>
      <rPr>
        <sz val="14"/>
        <rFont val="標楷體"/>
        <family val="4"/>
        <charset val="136"/>
      </rPr>
      <t>月</t>
    </r>
    <r>
      <rPr>
        <sz val="14"/>
        <rFont val="Times New Roman"/>
        <family val="1"/>
      </rPr>
      <t>16</t>
    </r>
    <r>
      <rPr>
        <sz val="14"/>
        <rFont val="標楷體"/>
        <family val="4"/>
        <charset val="136"/>
      </rPr>
      <t>日分別辦理</t>
    </r>
    <r>
      <rPr>
        <sz val="14"/>
        <rFont val="Times New Roman"/>
        <family val="1"/>
      </rPr>
      <t>3</t>
    </r>
    <r>
      <rPr>
        <sz val="14"/>
        <rFont val="標楷體"/>
        <family val="4"/>
        <charset val="136"/>
      </rPr>
      <t>次開標，均無廠商投標，流標；已辦理重新檢討作業，刪除公廁施作工項，並調整部分工項單價，預算由</t>
    </r>
    <r>
      <rPr>
        <sz val="14"/>
        <rFont val="Times New Roman"/>
        <family val="1"/>
      </rPr>
      <t>9,980</t>
    </r>
    <r>
      <rPr>
        <sz val="14"/>
        <rFont val="標楷體"/>
        <family val="4"/>
        <charset val="136"/>
      </rPr>
      <t>千元調整為</t>
    </r>
    <r>
      <rPr>
        <sz val="14"/>
        <rFont val="Times New Roman"/>
        <family val="1"/>
      </rPr>
      <t>9,860</t>
    </r>
    <r>
      <rPr>
        <sz val="14"/>
        <rFont val="標楷體"/>
        <family val="4"/>
        <charset val="136"/>
      </rPr>
      <t>千元，於</t>
    </r>
    <r>
      <rPr>
        <sz val="14"/>
        <rFont val="Times New Roman"/>
        <family val="1"/>
      </rPr>
      <t>111</t>
    </r>
    <r>
      <rPr>
        <sz val="14"/>
        <rFont val="標楷體"/>
        <family val="4"/>
        <charset val="136"/>
      </rPr>
      <t>年</t>
    </r>
    <r>
      <rPr>
        <sz val="14"/>
        <rFont val="Times New Roman"/>
        <family val="1"/>
      </rPr>
      <t>2</t>
    </r>
    <r>
      <rPr>
        <sz val="14"/>
        <rFont val="標楷體"/>
        <family val="4"/>
        <charset val="136"/>
      </rPr>
      <t>月</t>
    </r>
    <r>
      <rPr>
        <sz val="14"/>
        <rFont val="Times New Roman"/>
        <family val="1"/>
      </rPr>
      <t>9</t>
    </r>
    <r>
      <rPr>
        <sz val="14"/>
        <rFont val="標楷體"/>
        <family val="4"/>
        <charset val="136"/>
      </rPr>
      <t>日重新辦理第</t>
    </r>
    <r>
      <rPr>
        <sz val="14"/>
        <rFont val="Times New Roman"/>
        <family val="1"/>
      </rPr>
      <t>1</t>
    </r>
    <r>
      <rPr>
        <sz val="14"/>
        <rFont val="標楷體"/>
        <family val="4"/>
        <charset val="136"/>
      </rPr>
      <t>次開標，無廠商投標，流標，於</t>
    </r>
    <r>
      <rPr>
        <sz val="14"/>
        <rFont val="Times New Roman"/>
        <family val="1"/>
      </rPr>
      <t>111</t>
    </r>
    <r>
      <rPr>
        <sz val="14"/>
        <rFont val="標楷體"/>
        <family val="4"/>
        <charset val="136"/>
      </rPr>
      <t>年</t>
    </r>
    <r>
      <rPr>
        <sz val="14"/>
        <rFont val="Times New Roman"/>
        <family val="1"/>
      </rPr>
      <t>2</t>
    </r>
    <r>
      <rPr>
        <sz val="14"/>
        <rFont val="標楷體"/>
        <family val="4"/>
        <charset val="136"/>
      </rPr>
      <t>月</t>
    </r>
    <r>
      <rPr>
        <sz val="14"/>
        <rFont val="Times New Roman"/>
        <family val="1"/>
      </rPr>
      <t>17</t>
    </r>
    <r>
      <rPr>
        <sz val="14"/>
        <rFont val="標楷體"/>
        <family val="4"/>
        <charset val="136"/>
      </rPr>
      <t>日辦理第</t>
    </r>
    <r>
      <rPr>
        <sz val="14"/>
        <rFont val="Times New Roman"/>
        <family val="1"/>
      </rPr>
      <t>2</t>
    </r>
    <r>
      <rPr>
        <sz val="14"/>
        <rFont val="標楷體"/>
        <family val="4"/>
        <charset val="136"/>
      </rPr>
      <t>次開標，1家廠商投標並決標，</t>
    </r>
    <r>
      <rPr>
        <b/>
        <sz val="14"/>
        <color rgb="FFFF0000"/>
        <rFont val="標楷體"/>
        <family val="4"/>
        <charset val="136"/>
      </rPr>
      <t>已決標</t>
    </r>
    <r>
      <rPr>
        <sz val="14"/>
        <rFont val="標楷體"/>
        <family val="4"/>
        <charset val="136"/>
      </rPr>
      <t>。</t>
    </r>
    <phoneticPr fontId="1" type="noConversion"/>
  </si>
  <si>
    <r>
      <t>111</t>
    </r>
    <r>
      <rPr>
        <sz val="14"/>
        <color theme="1"/>
        <rFont val="標楷體"/>
        <family val="4"/>
        <charset val="136"/>
      </rPr>
      <t>年度第二河川局中央管河川水系構造物維修改善工程（開口合約）</t>
    </r>
    <phoneticPr fontId="1" type="noConversion"/>
  </si>
  <si>
    <r>
      <t>1.</t>
    </r>
    <r>
      <rPr>
        <sz val="7"/>
        <color theme="1"/>
        <rFont val="Times New Roman"/>
        <family val="1"/>
      </rPr>
      <t xml:space="preserve">     </t>
    </r>
    <r>
      <rPr>
        <sz val="14"/>
        <color theme="1"/>
        <rFont val="標楷體"/>
        <family val="4"/>
        <charset val="136"/>
      </rPr>
      <t xml:space="preserve">原因分析：因本案屬開口合約，執行數量不確定，增加廠商人機調度不確定性；另工作範圍廣大，人機調度成本高，故影響投標意願。
</t>
    </r>
    <r>
      <rPr>
        <sz val="14"/>
        <color theme="1"/>
        <rFont val="Times New Roman"/>
        <family val="1"/>
      </rPr>
      <t>2.</t>
    </r>
    <r>
      <rPr>
        <sz val="14"/>
        <color theme="1"/>
        <rFont val="標楷體"/>
        <family val="4"/>
        <charset val="136"/>
      </rPr>
      <t>因應對策：本案於於</t>
    </r>
    <r>
      <rPr>
        <sz val="14"/>
        <color theme="1"/>
        <rFont val="Times New Roman"/>
        <family val="1"/>
      </rPr>
      <t>111</t>
    </r>
    <r>
      <rPr>
        <sz val="14"/>
        <color theme="1"/>
        <rFont val="標楷體"/>
        <family val="4"/>
        <charset val="136"/>
      </rPr>
      <t>年</t>
    </r>
    <r>
      <rPr>
        <sz val="14"/>
        <color theme="1"/>
        <rFont val="Times New Roman"/>
        <family val="1"/>
      </rPr>
      <t>3</t>
    </r>
    <r>
      <rPr>
        <sz val="14"/>
        <color theme="1"/>
        <rFont val="標楷體"/>
        <family val="4"/>
        <charset val="136"/>
      </rPr>
      <t>月</t>
    </r>
    <r>
      <rPr>
        <sz val="14"/>
        <color theme="1"/>
        <rFont val="Times New Roman"/>
        <family val="1"/>
      </rPr>
      <t>2</t>
    </r>
    <r>
      <rPr>
        <sz val="14"/>
        <color theme="1"/>
        <rFont val="標楷體"/>
        <family val="4"/>
        <charset val="136"/>
      </rPr>
      <t>日、</t>
    </r>
    <r>
      <rPr>
        <sz val="14"/>
        <color theme="1"/>
        <rFont val="Times New Roman"/>
        <family val="1"/>
      </rPr>
      <t>3</t>
    </r>
    <r>
      <rPr>
        <sz val="14"/>
        <color theme="1"/>
        <rFont val="標楷體"/>
        <family val="4"/>
        <charset val="136"/>
      </rPr>
      <t>月</t>
    </r>
    <r>
      <rPr>
        <sz val="14"/>
        <color theme="1"/>
        <rFont val="Times New Roman"/>
        <family val="1"/>
      </rPr>
      <t>9</t>
    </r>
    <r>
      <rPr>
        <sz val="14"/>
        <color theme="1"/>
        <rFont val="標楷體"/>
        <family val="4"/>
        <charset val="136"/>
      </rPr>
      <t>日辦理第</t>
    </r>
    <r>
      <rPr>
        <sz val="14"/>
        <color theme="1"/>
        <rFont val="Times New Roman"/>
        <family val="1"/>
      </rPr>
      <t>1</t>
    </r>
    <r>
      <rPr>
        <sz val="14"/>
        <color theme="1"/>
        <rFont val="標楷體"/>
        <family val="4"/>
        <charset val="136"/>
      </rPr>
      <t>次及第</t>
    </r>
    <r>
      <rPr>
        <sz val="14"/>
        <color theme="1"/>
        <rFont val="Times New Roman"/>
        <family val="1"/>
      </rPr>
      <t>2</t>
    </r>
    <r>
      <rPr>
        <sz val="14"/>
        <color theme="1"/>
        <rFont val="標楷體"/>
        <family val="4"/>
        <charset val="136"/>
      </rPr>
      <t>次開標，均無廠商投標，流標，已於</t>
    </r>
    <r>
      <rPr>
        <sz val="14"/>
        <color theme="1"/>
        <rFont val="Times New Roman"/>
        <family val="1"/>
      </rPr>
      <t>111</t>
    </r>
    <r>
      <rPr>
        <sz val="14"/>
        <color theme="1"/>
        <rFont val="標楷體"/>
        <family val="4"/>
        <charset val="136"/>
      </rPr>
      <t>年</t>
    </r>
    <r>
      <rPr>
        <sz val="14"/>
        <color theme="1"/>
        <rFont val="Times New Roman"/>
        <family val="1"/>
      </rPr>
      <t>3</t>
    </r>
    <r>
      <rPr>
        <sz val="14"/>
        <color theme="1"/>
        <rFont val="標楷體"/>
        <family val="4"/>
        <charset val="136"/>
      </rPr>
      <t>月</t>
    </r>
    <r>
      <rPr>
        <sz val="14"/>
        <color theme="1"/>
        <rFont val="Times New Roman"/>
        <family val="1"/>
      </rPr>
      <t>15</t>
    </r>
    <r>
      <rPr>
        <sz val="14"/>
        <color theme="1"/>
        <rFont val="標楷體"/>
        <family val="4"/>
        <charset val="136"/>
      </rPr>
      <t>日辦理第</t>
    </r>
    <r>
      <rPr>
        <sz val="14"/>
        <color theme="1"/>
        <rFont val="Times New Roman"/>
        <family val="1"/>
      </rPr>
      <t>3</t>
    </r>
    <r>
      <rPr>
        <sz val="14"/>
        <color theme="1"/>
        <rFont val="標楷體"/>
        <family val="4"/>
        <charset val="136"/>
      </rPr>
      <t>次開標，</t>
    </r>
    <r>
      <rPr>
        <sz val="14"/>
        <color theme="1"/>
        <rFont val="Times New Roman"/>
        <family val="1"/>
      </rPr>
      <t>1</t>
    </r>
    <r>
      <rPr>
        <sz val="14"/>
        <color theme="1"/>
        <rFont val="標楷體"/>
        <family val="4"/>
        <charset val="136"/>
      </rPr>
      <t>家廠商投標資格符合，</t>
    </r>
    <r>
      <rPr>
        <sz val="14"/>
        <color theme="1"/>
        <rFont val="Times New Roman"/>
        <family val="1"/>
      </rPr>
      <t>111</t>
    </r>
    <r>
      <rPr>
        <sz val="14"/>
        <color theme="1"/>
        <rFont val="標楷體"/>
        <family val="4"/>
        <charset val="136"/>
      </rPr>
      <t>年</t>
    </r>
    <r>
      <rPr>
        <sz val="14"/>
        <color theme="1"/>
        <rFont val="Times New Roman"/>
        <family val="1"/>
      </rPr>
      <t>3</t>
    </r>
    <r>
      <rPr>
        <sz val="14"/>
        <color theme="1"/>
        <rFont val="標楷體"/>
        <family val="4"/>
        <charset val="136"/>
      </rPr>
      <t>月</t>
    </r>
    <r>
      <rPr>
        <sz val="14"/>
        <color theme="1"/>
        <rFont val="Times New Roman"/>
        <family val="1"/>
      </rPr>
      <t>25</t>
    </r>
    <r>
      <rPr>
        <sz val="14"/>
        <color theme="1"/>
        <rFont val="標楷體"/>
        <family val="4"/>
        <charset val="136"/>
      </rPr>
      <t>日辦理評分及格最低標審查作業，並於111年3月29日辦理價格標開標作業，</t>
    </r>
    <r>
      <rPr>
        <b/>
        <sz val="14"/>
        <color rgb="FFFF0000"/>
        <rFont val="標楷體"/>
        <family val="4"/>
        <charset val="136"/>
      </rPr>
      <t>已決標</t>
    </r>
    <r>
      <rPr>
        <sz val="14"/>
        <color theme="1"/>
        <rFont val="標楷體"/>
        <family val="4"/>
        <charset val="136"/>
      </rPr>
      <t>。</t>
    </r>
    <phoneticPr fontId="1" type="noConversion"/>
  </si>
  <si>
    <r>
      <t>111</t>
    </r>
    <r>
      <rPr>
        <sz val="14"/>
        <color theme="1"/>
        <rFont val="標楷體"/>
        <family val="4"/>
        <charset val="136"/>
      </rPr>
      <t>年度高雄市河川區域、區域排水及海堤構造物維修改善工程</t>
    </r>
    <r>
      <rPr>
        <sz val="14"/>
        <color theme="1"/>
        <rFont val="Times New Roman"/>
        <family val="1"/>
      </rPr>
      <t xml:space="preserve"> (</t>
    </r>
    <r>
      <rPr>
        <sz val="14"/>
        <color theme="1"/>
        <rFont val="標楷體"/>
        <family val="4"/>
        <charset val="136"/>
      </rPr>
      <t>開口合約</t>
    </r>
    <r>
      <rPr>
        <sz val="14"/>
        <color theme="1"/>
        <rFont val="Times New Roman"/>
        <family val="1"/>
      </rPr>
      <t>)</t>
    </r>
    <phoneticPr fontId="1" type="noConversion"/>
  </si>
  <si>
    <t>(2)
1</t>
    <phoneticPr fontId="1" type="noConversion"/>
  </si>
  <si>
    <r>
      <t>1.</t>
    </r>
    <r>
      <rPr>
        <sz val="7"/>
        <rFont val="Times New Roman"/>
        <family val="1"/>
      </rPr>
      <t xml:space="preserve">     </t>
    </r>
    <r>
      <rPr>
        <sz val="14"/>
        <rFont val="標楷體"/>
        <family val="4"/>
        <charset val="136"/>
      </rPr>
      <t xml:space="preserve">原因分析：施工環境不佳，廠商投標意願不足。
</t>
    </r>
    <r>
      <rPr>
        <sz val="14"/>
        <rFont val="Times New Roman"/>
        <family val="1"/>
      </rPr>
      <t>2.</t>
    </r>
    <r>
      <rPr>
        <sz val="14"/>
        <rFont val="標楷體"/>
        <family val="4"/>
        <charset val="136"/>
      </rPr>
      <t>因應對策：本案於</t>
    </r>
    <r>
      <rPr>
        <sz val="14"/>
        <rFont val="Times New Roman"/>
        <family val="1"/>
      </rPr>
      <t>111</t>
    </r>
    <r>
      <rPr>
        <sz val="14"/>
        <rFont val="標楷體"/>
        <family val="4"/>
        <charset val="136"/>
      </rPr>
      <t>年</t>
    </r>
    <r>
      <rPr>
        <sz val="14"/>
        <rFont val="Times New Roman"/>
        <family val="1"/>
      </rPr>
      <t>2</t>
    </r>
    <r>
      <rPr>
        <sz val="14"/>
        <rFont val="標楷體"/>
        <family val="4"/>
        <charset val="136"/>
      </rPr>
      <t>月</t>
    </r>
    <r>
      <rPr>
        <sz val="14"/>
        <rFont val="Times New Roman"/>
        <family val="1"/>
      </rPr>
      <t>10</t>
    </r>
    <r>
      <rPr>
        <sz val="14"/>
        <rFont val="標楷體"/>
        <family val="4"/>
        <charset val="136"/>
      </rPr>
      <t>日辦理第</t>
    </r>
    <r>
      <rPr>
        <sz val="14"/>
        <rFont val="Times New Roman"/>
        <family val="1"/>
      </rPr>
      <t>1</t>
    </r>
    <r>
      <rPr>
        <sz val="14"/>
        <rFont val="標楷體"/>
        <family val="4"/>
        <charset val="136"/>
      </rPr>
      <t>次開標，無廠商投標，流標，並於</t>
    </r>
    <r>
      <rPr>
        <sz val="14"/>
        <rFont val="Times New Roman"/>
        <family val="1"/>
      </rPr>
      <t>111</t>
    </r>
    <r>
      <rPr>
        <sz val="14"/>
        <rFont val="標楷體"/>
        <family val="4"/>
        <charset val="136"/>
      </rPr>
      <t>年</t>
    </r>
    <r>
      <rPr>
        <sz val="14"/>
        <rFont val="Times New Roman"/>
        <family val="1"/>
      </rPr>
      <t>2</t>
    </r>
    <r>
      <rPr>
        <sz val="14"/>
        <rFont val="標楷體"/>
        <family val="4"/>
        <charset val="136"/>
      </rPr>
      <t>月</t>
    </r>
    <r>
      <rPr>
        <sz val="14"/>
        <rFont val="Times New Roman"/>
        <family val="1"/>
      </rPr>
      <t>16</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1</t>
    </r>
    <r>
      <rPr>
        <sz val="14"/>
        <rFont val="標楷體"/>
        <family val="4"/>
        <charset val="136"/>
      </rPr>
      <t>家廠商投標，惟廠商第</t>
    </r>
    <r>
      <rPr>
        <sz val="14"/>
        <rFont val="Times New Roman"/>
        <family val="1"/>
      </rPr>
      <t>3</t>
    </r>
    <r>
      <rPr>
        <sz val="14"/>
        <rFont val="標楷體"/>
        <family val="4"/>
        <charset val="136"/>
      </rPr>
      <t>次減價不願再減而未進底價，廢標，已辦理重新檢討預算作業，主要調整部分工項數量及混凝土及瀝青單價，將預算由</t>
    </r>
    <r>
      <rPr>
        <sz val="14"/>
        <rFont val="Times New Roman"/>
        <family val="1"/>
      </rPr>
      <t>3,000</t>
    </r>
    <r>
      <rPr>
        <sz val="14"/>
        <rFont val="標楷體"/>
        <family val="4"/>
        <charset val="136"/>
      </rPr>
      <t>千元調整為</t>
    </r>
    <r>
      <rPr>
        <sz val="14"/>
        <rFont val="Times New Roman"/>
        <family val="1"/>
      </rPr>
      <t>2,912</t>
    </r>
    <r>
      <rPr>
        <sz val="14"/>
        <rFont val="標楷體"/>
        <family val="4"/>
        <charset val="136"/>
      </rPr>
      <t>元，並於</t>
    </r>
    <r>
      <rPr>
        <sz val="14"/>
        <rFont val="Times New Roman"/>
        <family val="1"/>
      </rPr>
      <t>111</t>
    </r>
    <r>
      <rPr>
        <sz val="14"/>
        <rFont val="標楷體"/>
        <family val="4"/>
        <charset val="136"/>
      </rPr>
      <t>年</t>
    </r>
    <r>
      <rPr>
        <sz val="14"/>
        <rFont val="Times New Roman"/>
        <family val="1"/>
      </rPr>
      <t>3</t>
    </r>
    <r>
      <rPr>
        <sz val="14"/>
        <rFont val="標楷體"/>
        <family val="4"/>
        <charset val="136"/>
      </rPr>
      <t>月</t>
    </r>
    <r>
      <rPr>
        <sz val="14"/>
        <rFont val="Times New Roman"/>
        <family val="1"/>
      </rPr>
      <t>29</t>
    </r>
    <r>
      <rPr>
        <sz val="14"/>
        <rFont val="標楷體"/>
        <family val="4"/>
        <charset val="136"/>
      </rPr>
      <t>日重新辦理第</t>
    </r>
    <r>
      <rPr>
        <sz val="14"/>
        <rFont val="Times New Roman"/>
        <family val="1"/>
      </rPr>
      <t>1</t>
    </r>
    <r>
      <rPr>
        <sz val="14"/>
        <rFont val="標楷體"/>
        <family val="4"/>
        <charset val="136"/>
      </rPr>
      <t>次開標，1家廠商投標，流標，後於111年4月8日辦理第2次開標，1家廠商投標，</t>
    </r>
    <r>
      <rPr>
        <b/>
        <sz val="14"/>
        <color rgb="FFFF0000"/>
        <rFont val="標楷體"/>
        <family val="4"/>
        <charset val="136"/>
      </rPr>
      <t>已決標</t>
    </r>
    <r>
      <rPr>
        <sz val="14"/>
        <rFont val="標楷體"/>
        <family val="4"/>
        <charset val="136"/>
      </rPr>
      <t>。</t>
    </r>
    <phoneticPr fontId="1" type="noConversion"/>
  </si>
  <si>
    <t>石門水庫依山閣增設無障礙電梯工程</t>
    <phoneticPr fontId="1" type="noConversion"/>
  </si>
  <si>
    <t>流標</t>
    <phoneticPr fontId="1" type="noConversion"/>
  </si>
  <si>
    <t>(4)
1</t>
    <phoneticPr fontId="1" type="noConversion"/>
  </si>
  <si>
    <r>
      <t>1.</t>
    </r>
    <r>
      <rPr>
        <sz val="14"/>
        <rFont val="標楷體"/>
        <family val="4"/>
        <charset val="136"/>
      </rPr>
      <t xml:space="preserve">原因分析：本案為增做無障礙電梯乙部，廠商投標意願不高。
</t>
    </r>
    <r>
      <rPr>
        <sz val="14"/>
        <rFont val="Times New Roman"/>
        <family val="1"/>
      </rPr>
      <t>2.</t>
    </r>
    <r>
      <rPr>
        <sz val="14"/>
        <rFont val="標楷體"/>
        <family val="4"/>
        <charset val="136"/>
      </rPr>
      <t>因應對策：本案於</t>
    </r>
    <r>
      <rPr>
        <sz val="14"/>
        <rFont val="Times New Roman"/>
        <family val="1"/>
      </rPr>
      <t>110</t>
    </r>
    <r>
      <rPr>
        <sz val="14"/>
        <rFont val="標楷體"/>
        <family val="4"/>
        <charset val="136"/>
      </rPr>
      <t>年</t>
    </r>
    <r>
      <rPr>
        <sz val="14"/>
        <rFont val="Times New Roman"/>
        <family val="1"/>
      </rPr>
      <t>12</t>
    </r>
    <r>
      <rPr>
        <sz val="14"/>
        <rFont val="標楷體"/>
        <family val="4"/>
        <charset val="136"/>
      </rPr>
      <t>月</t>
    </r>
    <r>
      <rPr>
        <sz val="14"/>
        <rFont val="Times New Roman"/>
        <family val="1"/>
      </rPr>
      <t>3</t>
    </r>
    <r>
      <rPr>
        <sz val="14"/>
        <rFont val="標楷體"/>
        <family val="4"/>
        <charset val="136"/>
      </rPr>
      <t>日、</t>
    </r>
    <r>
      <rPr>
        <sz val="14"/>
        <rFont val="Times New Roman"/>
        <family val="1"/>
      </rPr>
      <t>12</t>
    </r>
    <r>
      <rPr>
        <sz val="14"/>
        <rFont val="標楷體"/>
        <family val="4"/>
        <charset val="136"/>
      </rPr>
      <t>月</t>
    </r>
    <r>
      <rPr>
        <sz val="14"/>
        <rFont val="Times New Roman"/>
        <family val="1"/>
      </rPr>
      <t>15</t>
    </r>
    <r>
      <rPr>
        <sz val="14"/>
        <rFont val="標楷體"/>
        <family val="4"/>
        <charset val="136"/>
      </rPr>
      <t>日、</t>
    </r>
    <r>
      <rPr>
        <sz val="14"/>
        <rFont val="Times New Roman"/>
        <family val="1"/>
      </rPr>
      <t>12</t>
    </r>
    <r>
      <rPr>
        <sz val="14"/>
        <rFont val="標楷體"/>
        <family val="4"/>
        <charset val="136"/>
      </rPr>
      <t>月</t>
    </r>
    <r>
      <rPr>
        <sz val="14"/>
        <rFont val="Times New Roman"/>
        <family val="1"/>
      </rPr>
      <t>21</t>
    </r>
    <r>
      <rPr>
        <sz val="14"/>
        <rFont val="標楷體"/>
        <family val="4"/>
        <charset val="136"/>
      </rPr>
      <t>日及</t>
    </r>
    <r>
      <rPr>
        <sz val="14"/>
        <rFont val="Times New Roman"/>
        <family val="1"/>
      </rPr>
      <t>12</t>
    </r>
    <r>
      <rPr>
        <sz val="14"/>
        <rFont val="標楷體"/>
        <family val="4"/>
        <charset val="136"/>
      </rPr>
      <t>月</t>
    </r>
    <r>
      <rPr>
        <sz val="14"/>
        <rFont val="Times New Roman"/>
        <family val="1"/>
      </rPr>
      <t>22</t>
    </r>
    <r>
      <rPr>
        <sz val="14"/>
        <rFont val="標楷體"/>
        <family val="4"/>
        <charset val="136"/>
      </rPr>
      <t>日分別辦理</t>
    </r>
    <r>
      <rPr>
        <sz val="14"/>
        <rFont val="Times New Roman"/>
        <family val="1"/>
      </rPr>
      <t>4</t>
    </r>
    <r>
      <rPr>
        <sz val="14"/>
        <rFont val="標楷體"/>
        <family val="4"/>
        <charset val="136"/>
      </rPr>
      <t>次開標，均無廠商投標，流標；已辦理重新檢討預算作業，調整部分工項單價，預算由</t>
    </r>
    <r>
      <rPr>
        <sz val="14"/>
        <rFont val="Times New Roman"/>
        <family val="1"/>
      </rPr>
      <t>9,597</t>
    </r>
    <r>
      <rPr>
        <sz val="14"/>
        <rFont val="標楷體"/>
        <family val="4"/>
        <charset val="136"/>
      </rPr>
      <t>千元調整為</t>
    </r>
    <r>
      <rPr>
        <sz val="14"/>
        <rFont val="Times New Roman"/>
        <family val="1"/>
      </rPr>
      <t>11,841</t>
    </r>
    <r>
      <rPr>
        <sz val="14"/>
        <rFont val="標楷體"/>
        <family val="4"/>
        <charset val="136"/>
      </rPr>
      <t>千元，於</t>
    </r>
    <r>
      <rPr>
        <sz val="14"/>
        <rFont val="Times New Roman"/>
        <family val="1"/>
      </rPr>
      <t>111</t>
    </r>
    <r>
      <rPr>
        <sz val="14"/>
        <rFont val="標楷體"/>
        <family val="4"/>
        <charset val="136"/>
      </rPr>
      <t>年</t>
    </r>
    <r>
      <rPr>
        <sz val="14"/>
        <rFont val="Times New Roman"/>
        <family val="1"/>
      </rPr>
      <t>4</t>
    </r>
    <r>
      <rPr>
        <sz val="14"/>
        <rFont val="標楷體"/>
        <family val="4"/>
        <charset val="136"/>
      </rPr>
      <t>月</t>
    </r>
    <r>
      <rPr>
        <sz val="14"/>
        <rFont val="Times New Roman"/>
        <family val="1"/>
      </rPr>
      <t>14</t>
    </r>
    <r>
      <rPr>
        <sz val="14"/>
        <rFont val="標楷體"/>
        <family val="4"/>
        <charset val="136"/>
      </rPr>
      <t>日重新辦理第</t>
    </r>
    <r>
      <rPr>
        <sz val="14"/>
        <rFont val="Times New Roman"/>
        <family val="1"/>
      </rPr>
      <t>1</t>
    </r>
    <r>
      <rPr>
        <sz val="14"/>
        <rFont val="標楷體"/>
        <family val="4"/>
        <charset val="136"/>
      </rPr>
      <t>次開標，計</t>
    </r>
    <r>
      <rPr>
        <sz val="14"/>
        <rFont val="Times New Roman"/>
        <family val="1"/>
      </rPr>
      <t>2</t>
    </r>
    <r>
      <rPr>
        <sz val="14"/>
        <rFont val="標楷體"/>
        <family val="4"/>
        <charset val="136"/>
      </rPr>
      <t>家廠商投標，未達</t>
    </r>
    <r>
      <rPr>
        <sz val="14"/>
        <rFont val="Times New Roman"/>
        <family val="1"/>
      </rPr>
      <t>3</t>
    </r>
    <r>
      <rPr>
        <sz val="14"/>
        <rFont val="標楷體"/>
        <family val="4"/>
        <charset val="136"/>
      </rPr>
      <t>家流標，已於</t>
    </r>
    <r>
      <rPr>
        <sz val="14"/>
        <rFont val="Times New Roman"/>
        <family val="1"/>
      </rPr>
      <t>111</t>
    </r>
    <r>
      <rPr>
        <sz val="14"/>
        <rFont val="標楷體"/>
        <family val="4"/>
        <charset val="136"/>
      </rPr>
      <t>年</t>
    </r>
    <r>
      <rPr>
        <sz val="14"/>
        <rFont val="Times New Roman"/>
        <family val="1"/>
      </rPr>
      <t>4</t>
    </r>
    <r>
      <rPr>
        <sz val="14"/>
        <rFont val="標楷體"/>
        <family val="4"/>
        <charset val="136"/>
      </rPr>
      <t>月</t>
    </r>
    <r>
      <rPr>
        <sz val="14"/>
        <rFont val="Times New Roman"/>
        <family val="1"/>
      </rPr>
      <t>25</t>
    </r>
    <r>
      <rPr>
        <sz val="14"/>
        <rFont val="標楷體"/>
        <family val="4"/>
        <charset val="136"/>
      </rPr>
      <t>日辦理第</t>
    </r>
    <r>
      <rPr>
        <sz val="14"/>
        <rFont val="Times New Roman"/>
        <family val="1"/>
      </rPr>
      <t>2</t>
    </r>
    <r>
      <rPr>
        <sz val="14"/>
        <rFont val="標楷體"/>
        <family val="4"/>
        <charset val="136"/>
      </rPr>
      <t>次開標，</t>
    </r>
    <r>
      <rPr>
        <b/>
        <sz val="14"/>
        <color rgb="FFFF0000"/>
        <rFont val="標楷體"/>
        <family val="4"/>
        <charset val="136"/>
      </rPr>
      <t>已決標</t>
    </r>
    <r>
      <rPr>
        <sz val="14"/>
        <rFont val="標楷體"/>
        <family val="4"/>
        <charset val="136"/>
      </rPr>
      <t>。</t>
    </r>
    <phoneticPr fontId="1" type="noConversion"/>
  </si>
  <si>
    <t>(3)
(2)
1</t>
    <phoneticPr fontId="1" type="noConversion"/>
  </si>
  <si>
    <r>
      <rPr>
        <sz val="14"/>
        <color theme="1"/>
        <rFont val="標楷體"/>
        <family val="4"/>
        <charset val="136"/>
      </rPr>
      <t>石門水庫阿姆坪抽泥浚渫工程</t>
    </r>
    <r>
      <rPr>
        <sz val="14"/>
        <color theme="1"/>
        <rFont val="Times New Roman"/>
        <family val="1"/>
      </rPr>
      <t>111-1</t>
    </r>
    <phoneticPr fontId="1" type="noConversion"/>
  </si>
  <si>
    <r>
      <t>1.</t>
    </r>
    <r>
      <rPr>
        <sz val="7"/>
        <rFont val="Times New Roman"/>
        <family val="1"/>
      </rPr>
      <t> </t>
    </r>
    <r>
      <rPr>
        <sz val="14"/>
        <rFont val="標楷體"/>
        <family val="4"/>
        <charset val="136"/>
      </rPr>
      <t xml:space="preserve">原因分析：因須組裝抽泥平台，後續續辦可能性有變化，故投標意願不高。
</t>
    </r>
    <r>
      <rPr>
        <sz val="14"/>
        <rFont val="Times New Roman"/>
        <family val="1"/>
      </rPr>
      <t>2.</t>
    </r>
    <r>
      <rPr>
        <sz val="14"/>
        <rFont val="標楷體"/>
        <family val="4"/>
        <charset val="136"/>
      </rPr>
      <t>因應對策：本案於</t>
    </r>
    <r>
      <rPr>
        <sz val="14"/>
        <rFont val="Times New Roman"/>
        <family val="1"/>
      </rPr>
      <t>110</t>
    </r>
    <r>
      <rPr>
        <sz val="14"/>
        <rFont val="標楷體"/>
        <family val="4"/>
        <charset val="136"/>
      </rPr>
      <t>年</t>
    </r>
    <r>
      <rPr>
        <sz val="14"/>
        <rFont val="Times New Roman"/>
        <family val="1"/>
      </rPr>
      <t>9</t>
    </r>
    <r>
      <rPr>
        <sz val="14"/>
        <rFont val="標楷體"/>
        <family val="4"/>
        <charset val="136"/>
      </rPr>
      <t>月</t>
    </r>
    <r>
      <rPr>
        <sz val="14"/>
        <rFont val="Times New Roman"/>
        <family val="1"/>
      </rPr>
      <t>14</t>
    </r>
    <r>
      <rPr>
        <sz val="14"/>
        <rFont val="標楷體"/>
        <family val="4"/>
        <charset val="136"/>
      </rPr>
      <t>日、</t>
    </r>
    <r>
      <rPr>
        <sz val="14"/>
        <rFont val="Times New Roman"/>
        <family val="1"/>
      </rPr>
      <t>9</t>
    </r>
    <r>
      <rPr>
        <sz val="14"/>
        <rFont val="標楷體"/>
        <family val="4"/>
        <charset val="136"/>
      </rPr>
      <t>月</t>
    </r>
    <r>
      <rPr>
        <sz val="14"/>
        <rFont val="Times New Roman"/>
        <family val="1"/>
      </rPr>
      <t>27</t>
    </r>
    <r>
      <rPr>
        <sz val="14"/>
        <rFont val="標楷體"/>
        <family val="4"/>
        <charset val="136"/>
      </rPr>
      <t>日及</t>
    </r>
    <r>
      <rPr>
        <sz val="14"/>
        <rFont val="Times New Roman"/>
        <family val="1"/>
      </rPr>
      <t>10</t>
    </r>
    <r>
      <rPr>
        <sz val="14"/>
        <rFont val="標楷體"/>
        <family val="4"/>
        <charset val="136"/>
      </rPr>
      <t>月</t>
    </r>
    <r>
      <rPr>
        <sz val="14"/>
        <rFont val="Times New Roman"/>
        <family val="1"/>
      </rPr>
      <t>14</t>
    </r>
    <r>
      <rPr>
        <sz val="14"/>
        <rFont val="標楷體"/>
        <family val="4"/>
        <charset val="136"/>
      </rPr>
      <t>日分別辦理</t>
    </r>
    <r>
      <rPr>
        <sz val="14"/>
        <rFont val="Times New Roman"/>
        <family val="1"/>
      </rPr>
      <t>3</t>
    </r>
    <r>
      <rPr>
        <sz val="14"/>
        <rFont val="標楷體"/>
        <family val="4"/>
        <charset val="136"/>
      </rPr>
      <t>次開標，均無廠商投標，流標。已辦理重新檢討作業，於</t>
    </r>
    <r>
      <rPr>
        <sz val="14"/>
        <rFont val="Times New Roman"/>
        <family val="1"/>
      </rPr>
      <t>110</t>
    </r>
    <r>
      <rPr>
        <sz val="14"/>
        <rFont val="標楷體"/>
        <family val="4"/>
        <charset val="136"/>
      </rPr>
      <t>年</t>
    </r>
    <r>
      <rPr>
        <sz val="14"/>
        <rFont val="Times New Roman"/>
        <family val="1"/>
      </rPr>
      <t>11</t>
    </r>
    <r>
      <rPr>
        <sz val="14"/>
        <rFont val="標楷體"/>
        <family val="4"/>
        <charset val="136"/>
      </rPr>
      <t>月</t>
    </r>
    <r>
      <rPr>
        <sz val="14"/>
        <rFont val="Times New Roman"/>
        <family val="1"/>
      </rPr>
      <t>22</t>
    </r>
    <r>
      <rPr>
        <sz val="14"/>
        <rFont val="標楷體"/>
        <family val="4"/>
        <charset val="136"/>
      </rPr>
      <t>日召開預算審議，將原抽泥平台租金</t>
    </r>
    <r>
      <rPr>
        <sz val="14"/>
        <rFont val="Times New Roman"/>
        <family val="1"/>
      </rPr>
      <t>(</t>
    </r>
    <r>
      <rPr>
        <sz val="14"/>
        <rFont val="標楷體"/>
        <family val="4"/>
        <charset val="136"/>
      </rPr>
      <t>以月計價</t>
    </r>
    <r>
      <rPr>
        <sz val="14"/>
        <rFont val="Times New Roman"/>
        <family val="1"/>
      </rPr>
      <t>)</t>
    </r>
    <r>
      <rPr>
        <sz val="14"/>
        <rFont val="標楷體"/>
        <family val="4"/>
        <charset val="136"/>
      </rPr>
      <t>調整至抽泥時數內，並將原後續擴充</t>
    </r>
    <r>
      <rPr>
        <sz val="14"/>
        <rFont val="Times New Roman"/>
        <family val="1"/>
      </rPr>
      <t>1</t>
    </r>
    <r>
      <rPr>
        <sz val="14"/>
        <rFont val="標楷體"/>
        <family val="4"/>
        <charset val="136"/>
      </rPr>
      <t>年調整為</t>
    </r>
    <r>
      <rPr>
        <sz val="14"/>
        <rFont val="Times New Roman"/>
        <family val="1"/>
      </rPr>
      <t>2</t>
    </r>
    <r>
      <rPr>
        <sz val="14"/>
        <rFont val="標楷體"/>
        <family val="4"/>
        <charset val="136"/>
      </rPr>
      <t>年，預算由</t>
    </r>
    <r>
      <rPr>
        <sz val="14"/>
        <rFont val="Times New Roman"/>
        <family val="1"/>
      </rPr>
      <t>61,162</t>
    </r>
    <r>
      <rPr>
        <sz val="14"/>
        <rFont val="標楷體"/>
        <family val="4"/>
        <charset val="136"/>
      </rPr>
      <t>千元調整為</t>
    </r>
    <r>
      <rPr>
        <sz val="14"/>
        <rFont val="Times New Roman"/>
        <family val="1"/>
      </rPr>
      <t>64,802</t>
    </r>
    <r>
      <rPr>
        <sz val="14"/>
        <rFont val="標楷體"/>
        <family val="4"/>
        <charset val="136"/>
      </rPr>
      <t>千元，於</t>
    </r>
    <r>
      <rPr>
        <sz val="14"/>
        <rFont val="Times New Roman"/>
        <family val="1"/>
      </rPr>
      <t>110</t>
    </r>
    <r>
      <rPr>
        <sz val="14"/>
        <rFont val="標楷體"/>
        <family val="4"/>
        <charset val="136"/>
      </rPr>
      <t>年</t>
    </r>
    <r>
      <rPr>
        <sz val="14"/>
        <rFont val="Times New Roman"/>
        <family val="1"/>
      </rPr>
      <t>12</t>
    </r>
    <r>
      <rPr>
        <sz val="14"/>
        <rFont val="標楷體"/>
        <family val="4"/>
        <charset val="136"/>
      </rPr>
      <t>月</t>
    </r>
    <r>
      <rPr>
        <sz val="14"/>
        <rFont val="Times New Roman"/>
        <family val="1"/>
      </rPr>
      <t>22</t>
    </r>
    <r>
      <rPr>
        <sz val="14"/>
        <rFont val="標楷體"/>
        <family val="4"/>
        <charset val="136"/>
      </rPr>
      <t>日及</t>
    </r>
    <r>
      <rPr>
        <sz val="14"/>
        <rFont val="Times New Roman"/>
        <family val="1"/>
      </rPr>
      <t>12</t>
    </r>
    <r>
      <rPr>
        <sz val="14"/>
        <rFont val="標楷體"/>
        <family val="4"/>
        <charset val="136"/>
      </rPr>
      <t>月</t>
    </r>
    <r>
      <rPr>
        <sz val="14"/>
        <rFont val="Times New Roman"/>
        <family val="1"/>
      </rPr>
      <t>28</t>
    </r>
    <r>
      <rPr>
        <sz val="14"/>
        <rFont val="標楷體"/>
        <family val="4"/>
        <charset val="136"/>
      </rPr>
      <t>日重新辦理第</t>
    </r>
    <r>
      <rPr>
        <sz val="14"/>
        <rFont val="Times New Roman"/>
        <family val="1"/>
      </rPr>
      <t>1</t>
    </r>
    <r>
      <rPr>
        <sz val="14"/>
        <rFont val="標楷體"/>
        <family val="4"/>
        <charset val="136"/>
      </rPr>
      <t>次及第</t>
    </r>
    <r>
      <rPr>
        <sz val="14"/>
        <rFont val="Times New Roman"/>
        <family val="1"/>
      </rPr>
      <t>2</t>
    </r>
    <r>
      <rPr>
        <sz val="14"/>
        <rFont val="標楷體"/>
        <family val="4"/>
        <charset val="136"/>
      </rPr>
      <t>次開標，均無廠商投標，流標。已再次重新檢討，調整抽泥數量由</t>
    </r>
    <r>
      <rPr>
        <sz val="14"/>
        <rFont val="Times New Roman"/>
        <family val="1"/>
      </rPr>
      <t>12</t>
    </r>
    <r>
      <rPr>
        <sz val="14"/>
        <rFont val="標楷體"/>
        <family val="4"/>
        <charset val="136"/>
      </rPr>
      <t>萬立方公尺調整為</t>
    </r>
    <r>
      <rPr>
        <sz val="14"/>
        <rFont val="Times New Roman"/>
        <family val="1"/>
      </rPr>
      <t>6</t>
    </r>
    <r>
      <rPr>
        <sz val="14"/>
        <rFont val="標楷體"/>
        <family val="4"/>
        <charset val="136"/>
      </rPr>
      <t>萬立方公尺，抽泥時數由</t>
    </r>
    <r>
      <rPr>
        <sz val="14"/>
        <rFont val="Times New Roman"/>
        <family val="1"/>
      </rPr>
      <t>1500</t>
    </r>
    <r>
      <rPr>
        <sz val="14"/>
        <rFont val="標楷體"/>
        <family val="4"/>
        <charset val="136"/>
      </rPr>
      <t>小時調整為</t>
    </r>
    <r>
      <rPr>
        <sz val="14"/>
        <rFont val="Times New Roman"/>
        <family val="1"/>
      </rPr>
      <t>900</t>
    </r>
    <r>
      <rPr>
        <sz val="14"/>
        <rFont val="標楷體"/>
        <family val="4"/>
        <charset val="136"/>
      </rPr>
      <t>小時，預算由</t>
    </r>
    <r>
      <rPr>
        <sz val="14"/>
        <rFont val="Times New Roman"/>
        <family val="1"/>
      </rPr>
      <t>64,802</t>
    </r>
    <r>
      <rPr>
        <sz val="14"/>
        <rFont val="標楷體"/>
        <family val="4"/>
        <charset val="136"/>
      </rPr>
      <t>千元調整為</t>
    </r>
    <r>
      <rPr>
        <sz val="14"/>
        <rFont val="Times New Roman"/>
        <family val="1"/>
      </rPr>
      <t>66,669</t>
    </r>
    <r>
      <rPr>
        <sz val="14"/>
        <rFont val="標楷體"/>
        <family val="4"/>
        <charset val="136"/>
      </rPr>
      <t>千元，並於</t>
    </r>
    <r>
      <rPr>
        <sz val="14"/>
        <rFont val="Times New Roman"/>
        <family val="1"/>
      </rPr>
      <t>111</t>
    </r>
    <r>
      <rPr>
        <sz val="14"/>
        <rFont val="標楷體"/>
        <family val="4"/>
        <charset val="136"/>
      </rPr>
      <t>年</t>
    </r>
    <r>
      <rPr>
        <sz val="14"/>
        <rFont val="Times New Roman"/>
        <family val="1"/>
      </rPr>
      <t>2</t>
    </r>
    <r>
      <rPr>
        <sz val="14"/>
        <rFont val="標楷體"/>
        <family val="4"/>
        <charset val="136"/>
      </rPr>
      <t>月</t>
    </r>
    <r>
      <rPr>
        <sz val="14"/>
        <rFont val="Times New Roman"/>
        <family val="1"/>
      </rPr>
      <t>22</t>
    </r>
    <r>
      <rPr>
        <sz val="14"/>
        <rFont val="標楷體"/>
        <family val="4"/>
        <charset val="136"/>
      </rPr>
      <t>日重新辦理第</t>
    </r>
    <r>
      <rPr>
        <sz val="14"/>
        <rFont val="Times New Roman"/>
        <family val="1"/>
      </rPr>
      <t>1</t>
    </r>
    <r>
      <rPr>
        <sz val="14"/>
        <rFont val="標楷體"/>
        <family val="4"/>
        <charset val="136"/>
      </rPr>
      <t>次開標，無廠商投標，流標，另於</t>
    </r>
    <r>
      <rPr>
        <sz val="14"/>
        <rFont val="Times New Roman"/>
        <family val="1"/>
      </rPr>
      <t>111</t>
    </r>
    <r>
      <rPr>
        <sz val="14"/>
        <rFont val="標楷體"/>
        <family val="4"/>
        <charset val="136"/>
      </rPr>
      <t>年</t>
    </r>
    <r>
      <rPr>
        <sz val="14"/>
        <rFont val="Times New Roman"/>
        <family val="1"/>
      </rPr>
      <t>3</t>
    </r>
    <r>
      <rPr>
        <sz val="14"/>
        <rFont val="標楷體"/>
        <family val="4"/>
        <charset val="136"/>
      </rPr>
      <t>月</t>
    </r>
    <r>
      <rPr>
        <sz val="14"/>
        <rFont val="Times New Roman"/>
        <family val="1"/>
      </rPr>
      <t>8</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3</t>
    </r>
    <r>
      <rPr>
        <sz val="14"/>
        <rFont val="標楷體"/>
        <family val="4"/>
        <charset val="136"/>
      </rPr>
      <t>家廠商投標，</t>
    </r>
    <r>
      <rPr>
        <b/>
        <sz val="14"/>
        <color rgb="FFFF0000"/>
        <rFont val="標楷體"/>
        <family val="4"/>
        <charset val="136"/>
      </rPr>
      <t>已決標</t>
    </r>
    <r>
      <rPr>
        <sz val="14"/>
        <rFont val="標楷體"/>
        <family val="4"/>
        <charset val="136"/>
      </rPr>
      <t>。</t>
    </r>
    <phoneticPr fontId="1" type="noConversion"/>
  </si>
  <si>
    <r>
      <rPr>
        <sz val="14"/>
        <color theme="1"/>
        <rFont val="標楷體"/>
        <family val="4"/>
        <charset val="136"/>
      </rPr>
      <t>樣態</t>
    </r>
    <r>
      <rPr>
        <sz val="14"/>
        <color theme="1"/>
        <rFont val="Times New Roman"/>
        <family val="1"/>
      </rPr>
      <t>1</t>
    </r>
    <phoneticPr fontId="1" type="noConversion"/>
  </si>
  <si>
    <r>
      <rPr>
        <sz val="14"/>
        <color theme="1"/>
        <rFont val="標楷體"/>
        <family val="4"/>
        <charset val="136"/>
      </rPr>
      <t>樣態</t>
    </r>
    <r>
      <rPr>
        <sz val="14"/>
        <color theme="1"/>
        <rFont val="Times New Roman"/>
        <family val="1"/>
      </rPr>
      <t>1</t>
    </r>
    <phoneticPr fontId="1" type="noConversion"/>
  </si>
  <si>
    <r>
      <rPr>
        <sz val="14"/>
        <color theme="1"/>
        <rFont val="標楷體"/>
        <family val="4"/>
        <charset val="136"/>
      </rPr>
      <t>樣態</t>
    </r>
    <r>
      <rPr>
        <sz val="14"/>
        <color theme="1"/>
        <rFont val="Times New Roman"/>
        <family val="1"/>
      </rPr>
      <t>2</t>
    </r>
    <phoneticPr fontId="1" type="noConversion"/>
  </si>
  <si>
    <r>
      <rPr>
        <sz val="14"/>
        <color theme="1"/>
        <rFont val="標楷體"/>
        <family val="4"/>
        <charset val="136"/>
      </rPr>
      <t>樣態</t>
    </r>
    <r>
      <rPr>
        <sz val="14"/>
        <color theme="1"/>
        <rFont val="Times New Roman"/>
        <family val="1"/>
      </rPr>
      <t>5</t>
    </r>
    <phoneticPr fontId="1" type="noConversion"/>
  </si>
  <si>
    <r>
      <rPr>
        <sz val="12"/>
        <color theme="1"/>
        <rFont val="標楷體"/>
        <family val="4"/>
        <charset val="136"/>
      </rPr>
      <t>樣態</t>
    </r>
    <r>
      <rPr>
        <sz val="12"/>
        <color theme="1"/>
        <rFont val="Times New Roman"/>
        <family val="1"/>
      </rPr>
      <t>6</t>
    </r>
    <phoneticPr fontId="1" type="noConversion"/>
  </si>
  <si>
    <r>
      <rPr>
        <sz val="14"/>
        <color theme="1"/>
        <rFont val="標楷體"/>
        <family val="4"/>
        <charset val="136"/>
      </rPr>
      <t>樣態</t>
    </r>
    <r>
      <rPr>
        <sz val="14"/>
        <color theme="1"/>
        <rFont val="Times New Roman"/>
        <family val="1"/>
      </rPr>
      <t>3</t>
    </r>
    <phoneticPr fontId="1" type="noConversion"/>
  </si>
  <si>
    <r>
      <rPr>
        <sz val="14"/>
        <color theme="1"/>
        <rFont val="標楷體"/>
        <family val="4"/>
        <charset val="136"/>
      </rPr>
      <t>樣態</t>
    </r>
    <r>
      <rPr>
        <sz val="14"/>
        <color theme="1"/>
        <rFont val="Times New Roman"/>
        <family val="1"/>
      </rPr>
      <t>9</t>
    </r>
    <phoneticPr fontId="1" type="noConversion"/>
  </si>
  <si>
    <r>
      <rPr>
        <sz val="14"/>
        <color theme="1"/>
        <rFont val="標楷體"/>
        <family val="4"/>
        <charset val="136"/>
      </rPr>
      <t>樣態</t>
    </r>
    <r>
      <rPr>
        <sz val="14"/>
        <color theme="1"/>
        <rFont val="Times New Roman"/>
        <family val="1"/>
      </rPr>
      <t>3</t>
    </r>
    <phoneticPr fontId="1" type="noConversion"/>
  </si>
  <si>
    <r>
      <rPr>
        <sz val="14"/>
        <color theme="1"/>
        <rFont val="標楷體"/>
        <family val="4"/>
        <charset val="136"/>
      </rPr>
      <t>樣態</t>
    </r>
    <r>
      <rPr>
        <sz val="14"/>
        <color theme="1"/>
        <rFont val="Times New Roman"/>
        <family val="1"/>
      </rPr>
      <t>4</t>
    </r>
    <phoneticPr fontId="1" type="noConversion"/>
  </si>
  <si>
    <r>
      <rPr>
        <sz val="14"/>
        <color theme="1"/>
        <rFont val="標楷體"/>
        <family val="4"/>
        <charset val="136"/>
      </rPr>
      <t>樣態</t>
    </r>
    <r>
      <rPr>
        <sz val="14"/>
        <color theme="1"/>
        <rFont val="Times New Roman"/>
        <family val="1"/>
      </rPr>
      <t>8</t>
    </r>
    <phoneticPr fontId="1" type="noConversion"/>
  </si>
  <si>
    <r>
      <rPr>
        <sz val="14"/>
        <color theme="1"/>
        <rFont val="標楷體"/>
        <family val="4"/>
        <charset val="136"/>
      </rPr>
      <t>樣態</t>
    </r>
    <r>
      <rPr>
        <sz val="14"/>
        <color theme="1"/>
        <rFont val="Times New Roman"/>
        <family val="1"/>
      </rPr>
      <t>9</t>
    </r>
    <phoneticPr fontId="1" type="noConversion"/>
  </si>
  <si>
    <t>發生比例</t>
    <phoneticPr fontId="1" type="noConversion"/>
  </si>
  <si>
    <t>第七河川局</t>
    <phoneticPr fontId="1" type="noConversion"/>
  </si>
  <si>
    <t>其他</t>
    <phoneticPr fontId="1" type="noConversion"/>
  </si>
  <si>
    <t>21 </t>
  </si>
  <si>
    <r>
      <t>1.</t>
    </r>
    <r>
      <rPr>
        <sz val="7"/>
        <rFont val="Times New Roman"/>
        <family val="1"/>
      </rPr>
      <t xml:space="preserve">     </t>
    </r>
    <r>
      <rPr>
        <sz val="14"/>
        <rFont val="標楷體"/>
        <family val="4"/>
        <charset val="136"/>
      </rPr>
      <t xml:space="preserve">原因分析：因近期公共工程缺工，鋼材價格波動大，全國有諸多公共工程及科技廠房施工中，因而造成廠商市場，廠商慎選利潤高工程案，降低廠商投標意願。
</t>
    </r>
    <r>
      <rPr>
        <sz val="14"/>
        <rFont val="Times New Roman"/>
        <family val="1"/>
      </rPr>
      <t>2.</t>
    </r>
    <r>
      <rPr>
        <sz val="14"/>
        <rFont val="標楷體"/>
        <family val="4"/>
        <charset val="136"/>
      </rPr>
      <t>因應對策：本案於</t>
    </r>
    <r>
      <rPr>
        <sz val="14"/>
        <rFont val="Times New Roman"/>
        <family val="1"/>
      </rPr>
      <t>110</t>
    </r>
    <r>
      <rPr>
        <sz val="14"/>
        <rFont val="標楷體"/>
        <family val="4"/>
        <charset val="136"/>
      </rPr>
      <t>年</t>
    </r>
    <r>
      <rPr>
        <sz val="14"/>
        <rFont val="Times New Roman"/>
        <family val="1"/>
      </rPr>
      <t>11</t>
    </r>
    <r>
      <rPr>
        <sz val="14"/>
        <rFont val="標楷體"/>
        <family val="4"/>
        <charset val="136"/>
      </rPr>
      <t>月</t>
    </r>
    <r>
      <rPr>
        <sz val="14"/>
        <rFont val="Times New Roman"/>
        <family val="1"/>
      </rPr>
      <t>2</t>
    </r>
    <r>
      <rPr>
        <sz val="14"/>
        <rFont val="標楷體"/>
        <family val="4"/>
        <charset val="136"/>
      </rPr>
      <t>日及</t>
    </r>
    <r>
      <rPr>
        <sz val="14"/>
        <rFont val="Times New Roman"/>
        <family val="1"/>
      </rPr>
      <t>11</t>
    </r>
    <r>
      <rPr>
        <sz val="14"/>
        <rFont val="標楷體"/>
        <family val="4"/>
        <charset val="136"/>
      </rPr>
      <t>月</t>
    </r>
    <r>
      <rPr>
        <sz val="14"/>
        <rFont val="Times New Roman"/>
        <family val="1"/>
      </rPr>
      <t>10</t>
    </r>
    <r>
      <rPr>
        <sz val="14"/>
        <rFont val="標楷體"/>
        <family val="4"/>
        <charset val="136"/>
      </rPr>
      <t>日分別辦理第</t>
    </r>
    <r>
      <rPr>
        <sz val="14"/>
        <rFont val="Times New Roman"/>
        <family val="1"/>
      </rPr>
      <t>1</t>
    </r>
    <r>
      <rPr>
        <sz val="14"/>
        <rFont val="標楷體"/>
        <family val="4"/>
        <charset val="136"/>
      </rPr>
      <t>次及第</t>
    </r>
    <r>
      <rPr>
        <sz val="14"/>
        <rFont val="Times New Roman"/>
        <family val="1"/>
      </rPr>
      <t>2</t>
    </r>
    <r>
      <rPr>
        <sz val="14"/>
        <rFont val="標楷體"/>
        <family val="4"/>
        <charset val="136"/>
      </rPr>
      <t>次開標，均無廠商投標，流標；已於</t>
    </r>
    <r>
      <rPr>
        <sz val="14"/>
        <rFont val="Times New Roman"/>
        <family val="1"/>
      </rPr>
      <t>110</t>
    </r>
    <r>
      <rPr>
        <sz val="14"/>
        <rFont val="標楷體"/>
        <family val="4"/>
        <charset val="136"/>
      </rPr>
      <t>年</t>
    </r>
    <r>
      <rPr>
        <sz val="14"/>
        <rFont val="Times New Roman"/>
        <family val="1"/>
      </rPr>
      <t>11</t>
    </r>
    <r>
      <rPr>
        <sz val="14"/>
        <rFont val="標楷體"/>
        <family val="4"/>
        <charset val="136"/>
      </rPr>
      <t>月</t>
    </r>
    <r>
      <rPr>
        <sz val="14"/>
        <rFont val="Times New Roman"/>
        <family val="1"/>
      </rPr>
      <t>24</t>
    </r>
    <r>
      <rPr>
        <sz val="14"/>
        <rFont val="標楷體"/>
        <family val="4"/>
        <charset val="136"/>
      </rPr>
      <t>日召開招商說明會，並檢討招標文件及預算書，預算由</t>
    </r>
    <r>
      <rPr>
        <sz val="14"/>
        <rFont val="Times New Roman"/>
        <family val="1"/>
      </rPr>
      <t>1,630,000</t>
    </r>
    <r>
      <rPr>
        <sz val="14"/>
        <rFont val="標楷體"/>
        <family val="4"/>
        <charset val="136"/>
      </rPr>
      <t>千元調整為</t>
    </r>
    <r>
      <rPr>
        <sz val="14"/>
        <rFont val="Times New Roman"/>
        <family val="1"/>
      </rPr>
      <t>1,820,000</t>
    </r>
    <r>
      <rPr>
        <sz val="14"/>
        <rFont val="標楷體"/>
        <family val="4"/>
        <charset val="136"/>
      </rPr>
      <t>千元，並</t>
    </r>
    <r>
      <rPr>
        <sz val="14"/>
        <rFont val="Times New Roman"/>
        <family val="1"/>
      </rPr>
      <t>110</t>
    </r>
    <r>
      <rPr>
        <sz val="14"/>
        <rFont val="標楷體"/>
        <family val="4"/>
        <charset val="136"/>
      </rPr>
      <t>年</t>
    </r>
    <r>
      <rPr>
        <sz val="14"/>
        <rFont val="Times New Roman"/>
        <family val="1"/>
      </rPr>
      <t>12</t>
    </r>
    <r>
      <rPr>
        <sz val="14"/>
        <rFont val="標楷體"/>
        <family val="4"/>
        <charset val="136"/>
      </rPr>
      <t>月</t>
    </r>
    <r>
      <rPr>
        <sz val="14"/>
        <rFont val="Times New Roman"/>
        <family val="1"/>
      </rPr>
      <t>29</t>
    </r>
    <r>
      <rPr>
        <sz val="14"/>
        <rFont val="標楷體"/>
        <family val="4"/>
        <charset val="136"/>
      </rPr>
      <t>日重新辦理第</t>
    </r>
    <r>
      <rPr>
        <sz val="14"/>
        <rFont val="Times New Roman"/>
        <family val="1"/>
      </rPr>
      <t>1</t>
    </r>
    <r>
      <rPr>
        <sz val="14"/>
        <rFont val="標楷體"/>
        <family val="4"/>
        <charset val="136"/>
      </rPr>
      <t>次開標，</t>
    </r>
    <r>
      <rPr>
        <sz val="14"/>
        <rFont val="Times New Roman"/>
        <family val="1"/>
      </rPr>
      <t>1</t>
    </r>
    <r>
      <rPr>
        <sz val="14"/>
        <rFont val="標楷體"/>
        <family val="4"/>
        <charset val="136"/>
      </rPr>
      <t>家廠商投標，流標，於</t>
    </r>
    <r>
      <rPr>
        <sz val="14"/>
        <rFont val="Times New Roman"/>
        <family val="1"/>
      </rPr>
      <t>111</t>
    </r>
    <r>
      <rPr>
        <sz val="14"/>
        <rFont val="標楷體"/>
        <family val="4"/>
        <charset val="136"/>
      </rPr>
      <t>年</t>
    </r>
    <r>
      <rPr>
        <sz val="14"/>
        <rFont val="Times New Roman"/>
        <family val="1"/>
      </rPr>
      <t>1</t>
    </r>
    <r>
      <rPr>
        <sz val="14"/>
        <rFont val="標楷體"/>
        <family val="4"/>
        <charset val="136"/>
      </rPr>
      <t>月</t>
    </r>
    <r>
      <rPr>
        <sz val="14"/>
        <rFont val="Times New Roman"/>
        <family val="1"/>
      </rPr>
      <t>11</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1</t>
    </r>
    <r>
      <rPr>
        <sz val="14"/>
        <rFont val="標楷體"/>
        <family val="4"/>
        <charset val="136"/>
      </rPr>
      <t>家廠商資格符合，於</t>
    </r>
    <r>
      <rPr>
        <sz val="14"/>
        <rFont val="Times New Roman"/>
        <family val="1"/>
      </rPr>
      <t>111</t>
    </r>
    <r>
      <rPr>
        <sz val="14"/>
        <rFont val="標楷體"/>
        <family val="4"/>
        <charset val="136"/>
      </rPr>
      <t>年</t>
    </r>
    <r>
      <rPr>
        <sz val="14"/>
        <rFont val="Times New Roman"/>
        <family val="1"/>
      </rPr>
      <t>1</t>
    </r>
    <r>
      <rPr>
        <sz val="14"/>
        <rFont val="標楷體"/>
        <family val="4"/>
        <charset val="136"/>
      </rPr>
      <t>月</t>
    </r>
    <r>
      <rPr>
        <sz val="14"/>
        <rFont val="Times New Roman"/>
        <family val="1"/>
      </rPr>
      <t>25</t>
    </r>
    <r>
      <rPr>
        <sz val="14"/>
        <rFont val="標楷體"/>
        <family val="4"/>
        <charset val="136"/>
      </rPr>
      <t>日辦理評選會議事宜，</t>
    </r>
    <r>
      <rPr>
        <b/>
        <sz val="14"/>
        <color rgb="FFFF0000"/>
        <rFont val="標楷體"/>
        <family val="4"/>
        <charset val="136"/>
      </rPr>
      <t>已決標</t>
    </r>
    <r>
      <rPr>
        <sz val="14"/>
        <rFont val="標楷體"/>
        <family val="4"/>
        <charset val="136"/>
      </rPr>
      <t>。</t>
    </r>
    <phoneticPr fontId="1" type="noConversion"/>
  </si>
  <si>
    <r>
      <t>1.</t>
    </r>
    <r>
      <rPr>
        <sz val="7"/>
        <color theme="1"/>
        <rFont val="Times New Roman"/>
        <family val="1"/>
      </rPr>
      <t xml:space="preserve">     </t>
    </r>
    <r>
      <rPr>
        <sz val="14"/>
        <color theme="1"/>
        <rFont val="標楷體"/>
        <family val="4"/>
        <charset val="136"/>
      </rPr>
      <t xml:space="preserve">原因分析：因近期公共工程缺工，鋼材價格波動大，全國有諸多公共工程及科技廠房施工中，因而造成廠商市場，廠商慎選利潤高工程案，降低廠商投標意願。另因區域地質較屬大粒徑之卵礫石層，且存在地下水造成施工困難度較高，且本標案管線配置複雜，需多次穿越鐵路及隧道，未來施工協調困難度較高。
</t>
    </r>
    <r>
      <rPr>
        <sz val="14"/>
        <color theme="1"/>
        <rFont val="Times New Roman"/>
        <family val="1"/>
      </rPr>
      <t>2.</t>
    </r>
    <r>
      <rPr>
        <sz val="14"/>
        <color theme="1"/>
        <rFont val="標楷體"/>
        <family val="4"/>
        <charset val="136"/>
      </rPr>
      <t>因應對策：本案由「大安大甲溪聯通管</t>
    </r>
    <r>
      <rPr>
        <sz val="14"/>
        <color theme="1"/>
        <rFont val="Times New Roman"/>
        <family val="1"/>
      </rPr>
      <t>-</t>
    </r>
    <r>
      <rPr>
        <sz val="14"/>
        <color theme="1"/>
        <rFont val="標楷體"/>
        <family val="4"/>
        <charset val="136"/>
      </rPr>
      <t>鯉魚潭第二原水管第</t>
    </r>
    <r>
      <rPr>
        <sz val="14"/>
        <color theme="1"/>
        <rFont val="Times New Roman"/>
        <family val="1"/>
      </rPr>
      <t>1</t>
    </r>
    <r>
      <rPr>
        <sz val="14"/>
        <color theme="1"/>
        <rFont val="標楷體"/>
        <family val="4"/>
        <charset val="136"/>
      </rPr>
      <t>標統包工程」</t>
    </r>
    <r>
      <rPr>
        <sz val="14"/>
        <color theme="1"/>
        <rFont val="Times New Roman"/>
        <family val="1"/>
      </rPr>
      <t>(</t>
    </r>
    <r>
      <rPr>
        <sz val="14"/>
        <color theme="1"/>
        <rFont val="標楷體"/>
        <family val="4"/>
        <charset val="136"/>
      </rPr>
      <t>流廢標</t>
    </r>
    <r>
      <rPr>
        <sz val="14"/>
        <color theme="1"/>
        <rFont val="Times New Roman"/>
        <family val="1"/>
      </rPr>
      <t>4</t>
    </r>
    <r>
      <rPr>
        <sz val="14"/>
        <color theme="1"/>
        <rFont val="標楷體"/>
        <family val="4"/>
        <charset val="136"/>
      </rPr>
      <t>次</t>
    </r>
    <r>
      <rPr>
        <sz val="14"/>
        <color theme="1"/>
        <rFont val="Times New Roman"/>
        <family val="1"/>
      </rPr>
      <t>)</t>
    </r>
    <r>
      <rPr>
        <sz val="14"/>
        <color theme="1"/>
        <rFont val="標楷體"/>
        <family val="4"/>
        <charset val="136"/>
      </rPr>
      <t>及「大安大甲溪聯通管</t>
    </r>
    <r>
      <rPr>
        <sz val="14"/>
        <color theme="1"/>
        <rFont val="Times New Roman"/>
        <family val="1"/>
      </rPr>
      <t>-</t>
    </r>
    <r>
      <rPr>
        <sz val="14"/>
        <color theme="1"/>
        <rFont val="標楷體"/>
        <family val="4"/>
        <charset val="136"/>
      </rPr>
      <t>鯉魚潭第二原水管第</t>
    </r>
    <r>
      <rPr>
        <sz val="14"/>
        <color theme="1"/>
        <rFont val="Times New Roman"/>
        <family val="1"/>
      </rPr>
      <t>2</t>
    </r>
    <r>
      <rPr>
        <sz val="14"/>
        <color theme="1"/>
        <rFont val="標楷體"/>
        <family val="4"/>
        <charset val="136"/>
      </rPr>
      <t>標統包工程」</t>
    </r>
    <r>
      <rPr>
        <sz val="14"/>
        <color theme="1"/>
        <rFont val="Times New Roman"/>
        <family val="1"/>
      </rPr>
      <t>(</t>
    </r>
    <r>
      <rPr>
        <sz val="14"/>
        <color theme="1"/>
        <rFont val="標楷體"/>
        <family val="4"/>
        <charset val="136"/>
      </rPr>
      <t>流廢標</t>
    </r>
    <r>
      <rPr>
        <sz val="14"/>
        <color theme="1"/>
        <rFont val="Times New Roman"/>
        <family val="1"/>
      </rPr>
      <t>2</t>
    </r>
    <r>
      <rPr>
        <sz val="14"/>
        <color theme="1"/>
        <rFont val="標楷體"/>
        <family val="4"/>
        <charset val="136"/>
      </rPr>
      <t>次</t>
    </r>
    <r>
      <rPr>
        <sz val="14"/>
        <color theme="1"/>
        <rFont val="Times New Roman"/>
        <family val="1"/>
      </rPr>
      <t>)</t>
    </r>
    <r>
      <rPr>
        <sz val="14"/>
        <color theme="1"/>
        <rFont val="標楷體"/>
        <family val="4"/>
        <charset val="136"/>
      </rPr>
      <t>檢討後併案發包，預算修正為</t>
    </r>
    <r>
      <rPr>
        <sz val="14"/>
        <color theme="1"/>
        <rFont val="Times New Roman"/>
        <family val="1"/>
      </rPr>
      <t>3,910,000</t>
    </r>
    <r>
      <rPr>
        <sz val="14"/>
        <color theme="1"/>
        <rFont val="標楷體"/>
        <family val="4"/>
        <charset val="136"/>
      </rPr>
      <t>千元，於</t>
    </r>
    <r>
      <rPr>
        <sz val="14"/>
        <color theme="1"/>
        <rFont val="Times New Roman"/>
        <family val="1"/>
      </rPr>
      <t>111</t>
    </r>
    <r>
      <rPr>
        <sz val="14"/>
        <color theme="1"/>
        <rFont val="標楷體"/>
        <family val="4"/>
        <charset val="136"/>
      </rPr>
      <t>年</t>
    </r>
    <r>
      <rPr>
        <sz val="14"/>
        <color theme="1"/>
        <rFont val="Times New Roman"/>
        <family val="1"/>
      </rPr>
      <t>5</t>
    </r>
    <r>
      <rPr>
        <sz val="14"/>
        <color theme="1"/>
        <rFont val="標楷體"/>
        <family val="4"/>
        <charset val="136"/>
      </rPr>
      <t>月</t>
    </r>
    <r>
      <rPr>
        <sz val="14"/>
        <color theme="1"/>
        <rFont val="Times New Roman"/>
        <family val="1"/>
      </rPr>
      <t>3</t>
    </r>
    <r>
      <rPr>
        <sz val="14"/>
        <color theme="1"/>
        <rFont val="標楷體"/>
        <family val="4"/>
        <charset val="136"/>
      </rPr>
      <t>日重新辦理第</t>
    </r>
    <r>
      <rPr>
        <sz val="14"/>
        <color theme="1"/>
        <rFont val="Times New Roman"/>
        <family val="1"/>
      </rPr>
      <t>1</t>
    </r>
    <r>
      <rPr>
        <sz val="14"/>
        <color theme="1"/>
        <rFont val="標楷體"/>
        <family val="4"/>
        <charset val="136"/>
      </rPr>
      <t>次開標，</t>
    </r>
    <r>
      <rPr>
        <sz val="14"/>
        <color theme="1"/>
        <rFont val="Times New Roman"/>
        <family val="1"/>
      </rPr>
      <t>1</t>
    </r>
    <r>
      <rPr>
        <sz val="14"/>
        <color theme="1"/>
        <rFont val="標楷體"/>
        <family val="4"/>
        <charset val="136"/>
      </rPr>
      <t>家廠商投標，流標，於</t>
    </r>
    <r>
      <rPr>
        <sz val="14"/>
        <color theme="1"/>
        <rFont val="Times New Roman"/>
        <family val="1"/>
      </rPr>
      <t>111</t>
    </r>
    <r>
      <rPr>
        <sz val="14"/>
        <color theme="1"/>
        <rFont val="標楷體"/>
        <family val="4"/>
        <charset val="136"/>
      </rPr>
      <t>年</t>
    </r>
    <r>
      <rPr>
        <sz val="14"/>
        <color theme="1"/>
        <rFont val="Times New Roman"/>
        <family val="1"/>
      </rPr>
      <t>5</t>
    </r>
    <r>
      <rPr>
        <sz val="14"/>
        <color theme="1"/>
        <rFont val="標楷體"/>
        <family val="4"/>
        <charset val="136"/>
      </rPr>
      <t>月</t>
    </r>
    <r>
      <rPr>
        <sz val="14"/>
        <color theme="1"/>
        <rFont val="Times New Roman"/>
        <family val="1"/>
      </rPr>
      <t>18</t>
    </r>
    <r>
      <rPr>
        <sz val="14"/>
        <color theme="1"/>
        <rFont val="標楷體"/>
        <family val="4"/>
        <charset val="136"/>
      </rPr>
      <t>日辦理第</t>
    </r>
    <r>
      <rPr>
        <sz val="14"/>
        <color theme="1"/>
        <rFont val="Times New Roman"/>
        <family val="1"/>
      </rPr>
      <t>2</t>
    </r>
    <r>
      <rPr>
        <sz val="14"/>
        <color theme="1"/>
        <rFont val="標楷體"/>
        <family val="4"/>
        <charset val="136"/>
      </rPr>
      <t>次開標，</t>
    </r>
    <r>
      <rPr>
        <sz val="14"/>
        <color theme="1"/>
        <rFont val="Times New Roman"/>
        <family val="1"/>
      </rPr>
      <t>1</t>
    </r>
    <r>
      <rPr>
        <sz val="14"/>
        <color theme="1"/>
        <rFont val="標楷體"/>
        <family val="4"/>
        <charset val="136"/>
      </rPr>
      <t>家廠商投標資格符合，於</t>
    </r>
    <r>
      <rPr>
        <sz val="14"/>
        <color theme="1"/>
        <rFont val="Times New Roman"/>
        <family val="1"/>
      </rPr>
      <t>111</t>
    </r>
    <r>
      <rPr>
        <sz val="14"/>
        <color theme="1"/>
        <rFont val="標楷體"/>
        <family val="4"/>
        <charset val="136"/>
      </rPr>
      <t>年</t>
    </r>
    <r>
      <rPr>
        <sz val="14"/>
        <color theme="1"/>
        <rFont val="Times New Roman"/>
        <family val="1"/>
      </rPr>
      <t>6</t>
    </r>
    <r>
      <rPr>
        <sz val="14"/>
        <color theme="1"/>
        <rFont val="標楷體"/>
        <family val="4"/>
        <charset val="136"/>
      </rPr>
      <t>月</t>
    </r>
    <r>
      <rPr>
        <sz val="14"/>
        <color theme="1"/>
        <rFont val="Times New Roman"/>
        <family val="1"/>
      </rPr>
      <t>9</t>
    </r>
    <r>
      <rPr>
        <sz val="14"/>
        <color theme="1"/>
        <rFont val="標楷體"/>
        <family val="4"/>
        <charset val="136"/>
      </rPr>
      <t>日辦理評選會議，</t>
    </r>
    <r>
      <rPr>
        <b/>
        <sz val="14"/>
        <color rgb="FFFF0000"/>
        <rFont val="標楷體"/>
        <family val="4"/>
        <charset val="136"/>
      </rPr>
      <t>已決標</t>
    </r>
    <r>
      <rPr>
        <sz val="14"/>
        <color theme="1"/>
        <rFont val="標楷體"/>
        <family val="4"/>
        <charset val="136"/>
      </rPr>
      <t>。</t>
    </r>
    <phoneticPr fontId="1" type="noConversion"/>
  </si>
  <si>
    <t>公告金額以上未達查核金額</t>
  </si>
  <si>
    <t>最低標</t>
  </si>
  <si>
    <t>流標</t>
  </si>
  <si>
    <t>第五河川局</t>
    <phoneticPr fontId="1" type="noConversion"/>
  </si>
  <si>
    <t>查核金額以上未達巨額</t>
  </si>
  <si>
    <t>查核金額以上未達巨額</t>
    <phoneticPr fontId="1" type="noConversion"/>
  </si>
  <si>
    <t xml:space="preserve">111年度葫蘆尾海堤防潮閘門構造物維修改善工程
</t>
    <phoneticPr fontId="1" type="noConversion"/>
  </si>
  <si>
    <t xml:space="preserve">111年度急水溪斷面110-111.1疏濬工程兼供土石採售分離-工程標
</t>
    <phoneticPr fontId="1" type="noConversion"/>
  </si>
  <si>
    <t>公告金額以上未達查核金額</t>
    <phoneticPr fontId="1" type="noConversion"/>
  </si>
  <si>
    <t>最有利標</t>
  </si>
  <si>
    <t>最有利標</t>
    <phoneticPr fontId="1" type="noConversion"/>
  </si>
  <si>
    <t>第二河川局</t>
    <phoneticPr fontId="1" type="noConversion"/>
  </si>
  <si>
    <t xml:space="preserve">111年度後龍溪中平橋下堤防構造物維修改善工程
</t>
    <phoneticPr fontId="1" type="noConversion"/>
  </si>
  <si>
    <t>評分及格最低標</t>
    <phoneticPr fontId="1" type="noConversion"/>
  </si>
  <si>
    <t>第四河川局</t>
    <phoneticPr fontId="1" type="noConversion"/>
  </si>
  <si>
    <r>
      <t>111</t>
    </r>
    <r>
      <rPr>
        <sz val="14"/>
        <color theme="1"/>
        <rFont val="標楷體"/>
        <family val="4"/>
        <charset val="136"/>
      </rPr>
      <t>年度濁水溪武界橋下游右岸堤段構造物維修改善工程</t>
    </r>
    <phoneticPr fontId="1" type="noConversion"/>
  </si>
  <si>
    <t>公告金額以上未達查核金額</t>
    <phoneticPr fontId="1" type="noConversion"/>
  </si>
  <si>
    <t>最低標</t>
    <phoneticPr fontId="1" type="noConversion"/>
  </si>
  <si>
    <r>
      <t>1.</t>
    </r>
    <r>
      <rPr>
        <sz val="14"/>
        <rFont val="標楷體"/>
        <family val="4"/>
        <charset val="136"/>
      </rPr>
      <t>原因分析：第一次開標未達</t>
    </r>
    <r>
      <rPr>
        <sz val="14"/>
        <rFont val="Times New Roman"/>
        <family val="1"/>
      </rPr>
      <t>3</t>
    </r>
    <r>
      <rPr>
        <sz val="14"/>
        <rFont val="標楷體"/>
        <family val="4"/>
        <charset val="136"/>
      </rPr>
      <t xml:space="preserve">家廠商投標。
</t>
    </r>
    <r>
      <rPr>
        <sz val="14"/>
        <rFont val="Times New Roman"/>
        <family val="1"/>
      </rPr>
      <t>2.</t>
    </r>
    <r>
      <rPr>
        <sz val="14"/>
        <rFont val="標楷體"/>
        <family val="4"/>
        <charset val="136"/>
      </rPr>
      <t>因應對策：本案於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7</t>
    </r>
    <r>
      <rPr>
        <sz val="14"/>
        <rFont val="標楷體"/>
        <family val="4"/>
        <charset val="136"/>
      </rPr>
      <t>日辦理第</t>
    </r>
    <r>
      <rPr>
        <sz val="14"/>
        <rFont val="Times New Roman"/>
        <family val="1"/>
      </rPr>
      <t>1</t>
    </r>
    <r>
      <rPr>
        <sz val="14"/>
        <rFont val="標楷體"/>
        <family val="4"/>
        <charset val="136"/>
      </rPr>
      <t>次開標，</t>
    </r>
    <r>
      <rPr>
        <sz val="14"/>
        <rFont val="Times New Roman"/>
        <family val="1"/>
      </rPr>
      <t>1</t>
    </r>
    <r>
      <rPr>
        <sz val="14"/>
        <rFont val="標楷體"/>
        <family val="4"/>
        <charset val="136"/>
      </rPr>
      <t>家廠商投標，流標，於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8</t>
    </r>
    <r>
      <rPr>
        <sz val="14"/>
        <rFont val="標楷體"/>
        <family val="4"/>
        <charset val="136"/>
      </rPr>
      <t>日第</t>
    </r>
    <r>
      <rPr>
        <sz val="14"/>
        <rFont val="Times New Roman"/>
        <family val="1"/>
      </rPr>
      <t>2</t>
    </r>
    <r>
      <rPr>
        <sz val="14"/>
        <rFont val="標楷體"/>
        <family val="4"/>
        <charset val="136"/>
      </rPr>
      <t>次上網公告，於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14</t>
    </r>
    <r>
      <rPr>
        <sz val="14"/>
        <rFont val="標楷體"/>
        <family val="4"/>
        <charset val="136"/>
      </rPr>
      <t>日辦理第</t>
    </r>
    <r>
      <rPr>
        <sz val="14"/>
        <rFont val="Times New Roman"/>
        <family val="1"/>
      </rPr>
      <t>2</t>
    </r>
    <r>
      <rPr>
        <sz val="14"/>
        <rFont val="標楷體"/>
        <family val="4"/>
        <charset val="136"/>
      </rPr>
      <t>次開標</t>
    </r>
    <r>
      <rPr>
        <sz val="14"/>
        <rFont val="標楷體"/>
        <family val="4"/>
        <charset val="136"/>
      </rPr>
      <t>，</t>
    </r>
    <r>
      <rPr>
        <b/>
        <sz val="14"/>
        <color rgb="FFFF0000"/>
        <rFont val="標楷體"/>
        <family val="4"/>
        <charset val="136"/>
      </rPr>
      <t>已決標</t>
    </r>
    <r>
      <rPr>
        <sz val="14"/>
        <rFont val="標楷體"/>
        <family val="4"/>
        <charset val="136"/>
      </rPr>
      <t>。</t>
    </r>
    <phoneticPr fontId="1" type="noConversion"/>
  </si>
  <si>
    <r>
      <t>1.</t>
    </r>
    <r>
      <rPr>
        <sz val="14"/>
        <rFont val="標楷體"/>
        <family val="4"/>
        <charset val="136"/>
      </rPr>
      <t>原因分析：第一次開標未達</t>
    </r>
    <r>
      <rPr>
        <sz val="14"/>
        <rFont val="Times New Roman"/>
        <family val="1"/>
      </rPr>
      <t>3</t>
    </r>
    <r>
      <rPr>
        <sz val="14"/>
        <rFont val="標楷體"/>
        <family val="4"/>
        <charset val="136"/>
      </rPr>
      <t xml:space="preserve">家廠商投標。
</t>
    </r>
    <r>
      <rPr>
        <sz val="14"/>
        <rFont val="Times New Roman"/>
        <family val="1"/>
      </rPr>
      <t>2.</t>
    </r>
    <r>
      <rPr>
        <sz val="14"/>
        <rFont val="標楷體"/>
        <family val="4"/>
        <charset val="136"/>
      </rPr>
      <t>因應對策：本案於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7</t>
    </r>
    <r>
      <rPr>
        <sz val="14"/>
        <rFont val="標楷體"/>
        <family val="4"/>
        <charset val="136"/>
      </rPr>
      <t>日辦理第</t>
    </r>
    <r>
      <rPr>
        <sz val="14"/>
        <rFont val="Times New Roman"/>
        <family val="1"/>
      </rPr>
      <t>1</t>
    </r>
    <r>
      <rPr>
        <sz val="14"/>
        <rFont val="標楷體"/>
        <family val="4"/>
        <charset val="136"/>
      </rPr>
      <t>次開標，</t>
    </r>
    <r>
      <rPr>
        <sz val="14"/>
        <rFont val="Times New Roman"/>
        <family val="1"/>
      </rPr>
      <t>2</t>
    </r>
    <r>
      <rPr>
        <sz val="14"/>
        <rFont val="標楷體"/>
        <family val="4"/>
        <charset val="136"/>
      </rPr>
      <t>家廠商投標，流標，於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14</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3</t>
    </r>
    <r>
      <rPr>
        <sz val="14"/>
        <rFont val="標楷體"/>
        <family val="4"/>
        <charset val="136"/>
      </rPr>
      <t>家廠商投標資格符合，於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21</t>
    </r>
    <r>
      <rPr>
        <sz val="14"/>
        <rFont val="標楷體"/>
        <family val="4"/>
        <charset val="136"/>
      </rPr>
      <t>日召開審查會議，</t>
    </r>
    <r>
      <rPr>
        <b/>
        <sz val="14"/>
        <color rgb="FFFF0000"/>
        <rFont val="標楷體"/>
        <family val="4"/>
        <charset val="136"/>
      </rPr>
      <t>已決標</t>
    </r>
    <r>
      <rPr>
        <sz val="14"/>
        <rFont val="標楷體"/>
        <family val="4"/>
        <charset val="136"/>
      </rPr>
      <t>。</t>
    </r>
    <phoneticPr fontId="1" type="noConversion"/>
  </si>
  <si>
    <r>
      <t>1.</t>
    </r>
    <r>
      <rPr>
        <sz val="14"/>
        <rFont val="標楷體"/>
        <family val="4"/>
        <charset val="136"/>
      </rPr>
      <t>原因分析：第一次開標未達</t>
    </r>
    <r>
      <rPr>
        <sz val="14"/>
        <rFont val="Times New Roman"/>
        <family val="1"/>
      </rPr>
      <t>3</t>
    </r>
    <r>
      <rPr>
        <sz val="14"/>
        <rFont val="標楷體"/>
        <family val="4"/>
        <charset val="136"/>
      </rPr>
      <t xml:space="preserve">家廠商投標。
</t>
    </r>
    <r>
      <rPr>
        <sz val="14"/>
        <rFont val="Times New Roman"/>
        <family val="1"/>
      </rPr>
      <t>2.</t>
    </r>
    <r>
      <rPr>
        <sz val="14"/>
        <rFont val="標楷體"/>
        <family val="4"/>
        <charset val="136"/>
      </rPr>
      <t>因應對策：本案於</t>
    </r>
    <r>
      <rPr>
        <sz val="14"/>
        <rFont val="Times New Roman"/>
        <family val="1"/>
      </rPr>
      <t>111</t>
    </r>
    <r>
      <rPr>
        <sz val="14"/>
        <rFont val="標楷體"/>
        <family val="4"/>
        <charset val="136"/>
      </rPr>
      <t>年</t>
    </r>
    <r>
      <rPr>
        <sz val="14"/>
        <rFont val="Times New Roman"/>
        <family val="1"/>
      </rPr>
      <t>5</t>
    </r>
    <r>
      <rPr>
        <sz val="14"/>
        <rFont val="標楷體"/>
        <family val="4"/>
        <charset val="136"/>
      </rPr>
      <t>月</t>
    </r>
    <r>
      <rPr>
        <sz val="14"/>
        <rFont val="Times New Roman"/>
        <family val="1"/>
      </rPr>
      <t>31</t>
    </r>
    <r>
      <rPr>
        <sz val="14"/>
        <rFont val="標楷體"/>
        <family val="4"/>
        <charset val="136"/>
      </rPr>
      <t>日辦理第</t>
    </r>
    <r>
      <rPr>
        <sz val="14"/>
        <rFont val="Times New Roman"/>
        <family val="1"/>
      </rPr>
      <t>1</t>
    </r>
    <r>
      <rPr>
        <sz val="14"/>
        <rFont val="標楷體"/>
        <family val="4"/>
        <charset val="136"/>
      </rPr>
      <t>次開標，無廠商投標，流標，於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7</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2</t>
    </r>
    <r>
      <rPr>
        <sz val="14"/>
        <rFont val="標楷體"/>
        <family val="4"/>
        <charset val="136"/>
      </rPr>
      <t>家廠商投標資格符合，於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23</t>
    </r>
    <r>
      <rPr>
        <sz val="14"/>
        <rFont val="標楷體"/>
        <family val="4"/>
        <charset val="136"/>
      </rPr>
      <t>日辦理評選會議，</t>
    </r>
    <r>
      <rPr>
        <b/>
        <sz val="14"/>
        <color rgb="FFFF0000"/>
        <rFont val="標楷體"/>
        <family val="4"/>
        <charset val="136"/>
      </rPr>
      <t>已決標</t>
    </r>
    <r>
      <rPr>
        <sz val="14"/>
        <rFont val="標楷體"/>
        <family val="4"/>
        <charset val="136"/>
      </rPr>
      <t>。</t>
    </r>
    <phoneticPr fontId="1" type="noConversion"/>
  </si>
  <si>
    <t>第六河川局</t>
  </si>
  <si>
    <r>
      <t>111</t>
    </r>
    <r>
      <rPr>
        <sz val="14"/>
        <color theme="1"/>
        <rFont val="標楷體"/>
        <family val="4"/>
        <charset val="136"/>
      </rPr>
      <t>年度臺南市南區鯤鯓海堤環境營造工程</t>
    </r>
  </si>
  <si>
    <r>
      <t>1.</t>
    </r>
    <r>
      <rPr>
        <sz val="14"/>
        <rFont val="標楷體"/>
        <family val="4"/>
        <charset val="136"/>
      </rPr>
      <t>原因分析：第一次開標未達</t>
    </r>
    <r>
      <rPr>
        <sz val="14"/>
        <rFont val="Times New Roman"/>
        <family val="1"/>
      </rPr>
      <t>3</t>
    </r>
    <r>
      <rPr>
        <sz val="14"/>
        <rFont val="標楷體"/>
        <family val="4"/>
        <charset val="136"/>
      </rPr>
      <t xml:space="preserve">家廠商投標。
</t>
    </r>
    <r>
      <rPr>
        <sz val="14"/>
        <rFont val="Times New Roman"/>
        <family val="1"/>
      </rPr>
      <t>2.</t>
    </r>
    <r>
      <rPr>
        <sz val="14"/>
        <rFont val="標楷體"/>
        <family val="4"/>
        <charset val="136"/>
      </rPr>
      <t>因應對策：本案於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7</t>
    </r>
    <r>
      <rPr>
        <sz val="14"/>
        <rFont val="標楷體"/>
        <family val="4"/>
        <charset val="136"/>
      </rPr>
      <t>日辦理第</t>
    </r>
    <r>
      <rPr>
        <sz val="14"/>
        <rFont val="Times New Roman"/>
        <family val="1"/>
      </rPr>
      <t>1</t>
    </r>
    <r>
      <rPr>
        <sz val="14"/>
        <rFont val="標楷體"/>
        <family val="4"/>
        <charset val="136"/>
      </rPr>
      <t>次開標，</t>
    </r>
    <r>
      <rPr>
        <sz val="14"/>
        <rFont val="Times New Roman"/>
        <family val="1"/>
      </rPr>
      <t>2</t>
    </r>
    <r>
      <rPr>
        <sz val="14"/>
        <rFont val="標楷體"/>
        <family val="4"/>
        <charset val="136"/>
      </rPr>
      <t>家廠商投標，流標，於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14</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2</t>
    </r>
    <r>
      <rPr>
        <sz val="14"/>
        <rFont val="標楷體"/>
        <family val="4"/>
        <charset val="136"/>
      </rPr>
      <t>家廠商資格符合，於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16</t>
    </r>
    <r>
      <rPr>
        <sz val="14"/>
        <rFont val="標楷體"/>
        <family val="4"/>
        <charset val="136"/>
      </rPr>
      <t>日辦理評選事宜，</t>
    </r>
    <r>
      <rPr>
        <b/>
        <sz val="14"/>
        <color rgb="FFFF0000"/>
        <rFont val="標楷體"/>
        <family val="4"/>
        <charset val="136"/>
      </rPr>
      <t>已決標</t>
    </r>
    <r>
      <rPr>
        <sz val="14"/>
        <rFont val="標楷體"/>
        <family val="4"/>
        <charset val="136"/>
      </rPr>
      <t>。</t>
    </r>
    <phoneticPr fontId="1" type="noConversion"/>
  </si>
  <si>
    <t>第十河川局</t>
  </si>
  <si>
    <t>流標及廢標</t>
  </si>
  <si>
    <r>
      <t>111</t>
    </r>
    <r>
      <rPr>
        <sz val="14"/>
        <color theme="1"/>
        <rFont val="標楷體"/>
        <family val="4"/>
        <charset val="136"/>
      </rPr>
      <t>年度十河局防汛備料補充工程</t>
    </r>
    <phoneticPr fontId="1" type="noConversion"/>
  </si>
  <si>
    <r>
      <t>1.</t>
    </r>
    <r>
      <rPr>
        <sz val="14"/>
        <rFont val="標楷體"/>
        <family val="4"/>
        <charset val="136"/>
      </rPr>
      <t xml:space="preserve">原因分析：本案為製作淤泥混凝土，水庫淤泥混凝土製作單價難以估列，影響廠商投標意願。
</t>
    </r>
    <r>
      <rPr>
        <sz val="14"/>
        <rFont val="Times New Roman"/>
        <family val="1"/>
      </rPr>
      <t>2.</t>
    </r>
    <r>
      <rPr>
        <sz val="14"/>
        <rFont val="標楷體"/>
        <family val="4"/>
        <charset val="136"/>
      </rPr>
      <t>因應對策：本案於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7</t>
    </r>
    <r>
      <rPr>
        <sz val="14"/>
        <rFont val="標楷體"/>
        <family val="4"/>
        <charset val="136"/>
      </rPr>
      <t>日辦理第</t>
    </r>
    <r>
      <rPr>
        <sz val="14"/>
        <rFont val="Times New Roman"/>
        <family val="1"/>
      </rPr>
      <t>1</t>
    </r>
    <r>
      <rPr>
        <sz val="14"/>
        <rFont val="標楷體"/>
        <family val="4"/>
        <charset val="136"/>
      </rPr>
      <t>次開標，</t>
    </r>
    <r>
      <rPr>
        <sz val="14"/>
        <rFont val="Times New Roman"/>
        <family val="1"/>
      </rPr>
      <t>1</t>
    </r>
    <r>
      <rPr>
        <sz val="14"/>
        <rFont val="標楷體"/>
        <family val="4"/>
        <charset val="136"/>
      </rPr>
      <t>家廠商投標，流標，於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13</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1</t>
    </r>
    <r>
      <rPr>
        <sz val="14"/>
        <rFont val="標楷體"/>
        <family val="4"/>
        <charset val="136"/>
      </rPr>
      <t>家廠商投標，惟減價後仍超底價，廢標，於111年6月21日辦理第</t>
    </r>
    <r>
      <rPr>
        <sz val="14"/>
        <rFont val="Times New Roman"/>
        <family val="1"/>
      </rPr>
      <t>3</t>
    </r>
    <r>
      <rPr>
        <sz val="14"/>
        <rFont val="標楷體"/>
        <family val="4"/>
        <charset val="136"/>
      </rPr>
      <t>次招標，</t>
    </r>
    <r>
      <rPr>
        <b/>
        <sz val="14"/>
        <color rgb="FFFF0000"/>
        <rFont val="標楷體"/>
        <family val="4"/>
        <charset val="136"/>
      </rPr>
      <t>已決標</t>
    </r>
    <r>
      <rPr>
        <sz val="14"/>
        <rFont val="標楷體"/>
        <family val="4"/>
        <charset val="136"/>
      </rPr>
      <t>。</t>
    </r>
    <phoneticPr fontId="1" type="noConversion"/>
  </si>
  <si>
    <t>中區水資源局</t>
  </si>
  <si>
    <r>
      <t>111</t>
    </r>
    <r>
      <rPr>
        <sz val="14"/>
        <color theme="1"/>
        <rFont val="標楷體"/>
        <family val="4"/>
        <charset val="136"/>
      </rPr>
      <t>年度石岡壩庫區周邊改善工程</t>
    </r>
  </si>
  <si>
    <r>
      <t>111</t>
    </r>
    <r>
      <rPr>
        <sz val="14"/>
        <color theme="1"/>
        <rFont val="標楷體"/>
        <family val="4"/>
        <charset val="136"/>
      </rPr>
      <t>年度鯉魚潭水庫周邊設施改善及保育工程</t>
    </r>
  </si>
  <si>
    <r>
      <t>1.</t>
    </r>
    <r>
      <rPr>
        <sz val="14"/>
        <rFont val="標楷體"/>
        <family val="4"/>
        <charset val="136"/>
      </rPr>
      <t>原因分析：第一次開標未達</t>
    </r>
    <r>
      <rPr>
        <sz val="14"/>
        <rFont val="Times New Roman"/>
        <family val="1"/>
      </rPr>
      <t>3</t>
    </r>
    <r>
      <rPr>
        <sz val="14"/>
        <rFont val="標楷體"/>
        <family val="4"/>
        <charset val="136"/>
      </rPr>
      <t xml:space="preserve">家廠商投標。
</t>
    </r>
    <r>
      <rPr>
        <sz val="14"/>
        <rFont val="Times New Roman"/>
        <family val="1"/>
      </rPr>
      <t>2.</t>
    </r>
    <r>
      <rPr>
        <sz val="14"/>
        <rFont val="標楷體"/>
        <family val="4"/>
        <charset val="136"/>
      </rPr>
      <t>因應對策：本案於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7</t>
    </r>
    <r>
      <rPr>
        <sz val="14"/>
        <rFont val="標楷體"/>
        <family val="4"/>
        <charset val="136"/>
      </rPr>
      <t>日辦理第</t>
    </r>
    <r>
      <rPr>
        <sz val="14"/>
        <rFont val="Times New Roman"/>
        <family val="1"/>
      </rPr>
      <t>1</t>
    </r>
    <r>
      <rPr>
        <sz val="14"/>
        <rFont val="標楷體"/>
        <family val="4"/>
        <charset val="136"/>
      </rPr>
      <t>次開標，</t>
    </r>
    <r>
      <rPr>
        <sz val="14"/>
        <rFont val="Times New Roman"/>
        <family val="1"/>
      </rPr>
      <t xml:space="preserve"> 1</t>
    </r>
    <r>
      <rPr>
        <sz val="14"/>
        <rFont val="標楷體"/>
        <family val="4"/>
        <charset val="136"/>
      </rPr>
      <t>家廠商投標，流標，於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9</t>
    </r>
    <r>
      <rPr>
        <sz val="14"/>
        <rFont val="標楷體"/>
        <family val="4"/>
        <charset val="136"/>
      </rPr>
      <t>日第</t>
    </r>
    <r>
      <rPr>
        <sz val="14"/>
        <rFont val="Times New Roman"/>
        <family val="1"/>
      </rPr>
      <t>2</t>
    </r>
    <r>
      <rPr>
        <sz val="14"/>
        <rFont val="標楷體"/>
        <family val="4"/>
        <charset val="136"/>
      </rPr>
      <t>次上網公告，於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15</t>
    </r>
    <r>
      <rPr>
        <sz val="14"/>
        <rFont val="標楷體"/>
        <family val="4"/>
        <charset val="136"/>
      </rPr>
      <t>日辦理第</t>
    </r>
    <r>
      <rPr>
        <sz val="14"/>
        <rFont val="Times New Roman"/>
        <family val="1"/>
      </rPr>
      <t>2</t>
    </r>
    <r>
      <rPr>
        <sz val="14"/>
        <rFont val="標楷體"/>
        <family val="4"/>
        <charset val="136"/>
      </rPr>
      <t>次開標，</t>
    </r>
    <r>
      <rPr>
        <b/>
        <sz val="14"/>
        <color rgb="FFFF0000"/>
        <rFont val="標楷體"/>
        <family val="4"/>
        <charset val="136"/>
      </rPr>
      <t>已決標</t>
    </r>
    <r>
      <rPr>
        <sz val="14"/>
        <rFont val="標楷體"/>
        <family val="4"/>
        <charset val="136"/>
      </rPr>
      <t>。</t>
    </r>
    <phoneticPr fontId="1" type="noConversion"/>
  </si>
  <si>
    <r>
      <t>1.</t>
    </r>
    <r>
      <rPr>
        <sz val="14"/>
        <rFont val="標楷體"/>
        <family val="4"/>
        <charset val="136"/>
      </rPr>
      <t>原因分析：第一次開標未達</t>
    </r>
    <r>
      <rPr>
        <sz val="14"/>
        <rFont val="Times New Roman"/>
        <family val="1"/>
      </rPr>
      <t>3</t>
    </r>
    <r>
      <rPr>
        <sz val="14"/>
        <rFont val="標楷體"/>
        <family val="4"/>
        <charset val="136"/>
      </rPr>
      <t xml:space="preserve">家廠商投標。
</t>
    </r>
    <r>
      <rPr>
        <sz val="14"/>
        <rFont val="Times New Roman"/>
        <family val="1"/>
      </rPr>
      <t>2.</t>
    </r>
    <r>
      <rPr>
        <sz val="14"/>
        <rFont val="標楷體"/>
        <family val="4"/>
        <charset val="136"/>
      </rPr>
      <t>因應對策：本案於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7</t>
    </r>
    <r>
      <rPr>
        <sz val="14"/>
        <rFont val="標楷體"/>
        <family val="4"/>
        <charset val="136"/>
      </rPr>
      <t>日辦理第</t>
    </r>
    <r>
      <rPr>
        <sz val="14"/>
        <rFont val="Times New Roman"/>
        <family val="1"/>
      </rPr>
      <t>1</t>
    </r>
    <r>
      <rPr>
        <sz val="14"/>
        <rFont val="標楷體"/>
        <family val="4"/>
        <charset val="136"/>
      </rPr>
      <t>次開標，</t>
    </r>
    <r>
      <rPr>
        <sz val="14"/>
        <rFont val="Times New Roman"/>
        <family val="1"/>
      </rPr>
      <t xml:space="preserve"> 2</t>
    </r>
    <r>
      <rPr>
        <sz val="14"/>
        <rFont val="標楷體"/>
        <family val="4"/>
        <charset val="136"/>
      </rPr>
      <t>家廠商投標，流標，於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9</t>
    </r>
    <r>
      <rPr>
        <sz val="14"/>
        <rFont val="標楷體"/>
        <family val="4"/>
        <charset val="136"/>
      </rPr>
      <t>日第</t>
    </r>
    <r>
      <rPr>
        <sz val="14"/>
        <rFont val="Times New Roman"/>
        <family val="1"/>
      </rPr>
      <t>2</t>
    </r>
    <r>
      <rPr>
        <sz val="14"/>
        <rFont val="標楷體"/>
        <family val="4"/>
        <charset val="136"/>
      </rPr>
      <t>次上網公告，於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15</t>
    </r>
    <r>
      <rPr>
        <sz val="14"/>
        <rFont val="標楷體"/>
        <family val="4"/>
        <charset val="136"/>
      </rPr>
      <t>日辦理第</t>
    </r>
    <r>
      <rPr>
        <sz val="14"/>
        <rFont val="Times New Roman"/>
        <family val="1"/>
      </rPr>
      <t>2</t>
    </r>
    <r>
      <rPr>
        <sz val="14"/>
        <rFont val="標楷體"/>
        <family val="4"/>
        <charset val="136"/>
      </rPr>
      <t>次開標，</t>
    </r>
    <r>
      <rPr>
        <b/>
        <sz val="14"/>
        <color rgb="FFFF0000"/>
        <rFont val="標楷體"/>
        <family val="4"/>
        <charset val="136"/>
      </rPr>
      <t>已決標。</t>
    </r>
    <phoneticPr fontId="1" type="noConversion"/>
  </si>
  <si>
    <r>
      <rPr>
        <sz val="14"/>
        <color theme="1"/>
        <rFont val="標楷體"/>
        <family val="4"/>
        <charset val="136"/>
      </rPr>
      <t>樣態</t>
    </r>
    <r>
      <rPr>
        <sz val="14"/>
        <color theme="1"/>
        <rFont val="Times New Roman"/>
        <family val="1"/>
      </rPr>
      <t>1</t>
    </r>
    <phoneticPr fontId="1" type="noConversion"/>
  </si>
  <si>
    <t>臺北水源特定區管理局</t>
  </si>
  <si>
    <t>坪林污水處理廠聯外道路橋梁及防洪牆修繕工程</t>
    <phoneticPr fontId="1" type="noConversion"/>
  </si>
  <si>
    <r>
      <t>1.</t>
    </r>
    <r>
      <rPr>
        <sz val="14"/>
        <rFont val="標楷體"/>
        <family val="4"/>
        <charset val="136"/>
      </rPr>
      <t xml:space="preserve">原因分析：地處偏遠，施作項目較多、吊裝、拆除等工作項目施工難度大、技術要求高。
</t>
    </r>
    <r>
      <rPr>
        <sz val="14"/>
        <rFont val="Times New Roman"/>
        <family val="1"/>
      </rPr>
      <t>2.</t>
    </r>
    <r>
      <rPr>
        <sz val="14"/>
        <rFont val="標楷體"/>
        <family val="4"/>
        <charset val="136"/>
      </rPr>
      <t>因應對策：本案於</t>
    </r>
    <r>
      <rPr>
        <sz val="14"/>
        <rFont val="Times New Roman"/>
        <family val="1"/>
      </rPr>
      <t>111</t>
    </r>
    <r>
      <rPr>
        <sz val="14"/>
        <rFont val="標楷體"/>
        <family val="4"/>
        <charset val="136"/>
      </rPr>
      <t>年</t>
    </r>
    <r>
      <rPr>
        <sz val="14"/>
        <rFont val="Times New Roman"/>
        <family val="1"/>
      </rPr>
      <t>5</t>
    </r>
    <r>
      <rPr>
        <sz val="14"/>
        <rFont val="標楷體"/>
        <family val="4"/>
        <charset val="136"/>
      </rPr>
      <t>月</t>
    </r>
    <r>
      <rPr>
        <sz val="14"/>
        <rFont val="Times New Roman"/>
        <family val="1"/>
      </rPr>
      <t>31</t>
    </r>
    <r>
      <rPr>
        <sz val="14"/>
        <rFont val="標楷體"/>
        <family val="4"/>
        <charset val="136"/>
      </rPr>
      <t>日及</t>
    </r>
    <r>
      <rPr>
        <sz val="14"/>
        <rFont val="Times New Roman"/>
        <family val="1"/>
      </rPr>
      <t>6</t>
    </r>
    <r>
      <rPr>
        <sz val="14"/>
        <rFont val="標楷體"/>
        <family val="4"/>
        <charset val="136"/>
      </rPr>
      <t>月</t>
    </r>
    <r>
      <rPr>
        <sz val="14"/>
        <rFont val="Times New Roman"/>
        <family val="1"/>
      </rPr>
      <t>21</t>
    </r>
    <r>
      <rPr>
        <sz val="14"/>
        <rFont val="標楷體"/>
        <family val="4"/>
        <charset val="136"/>
      </rPr>
      <t>日辦理第</t>
    </r>
    <r>
      <rPr>
        <sz val="14"/>
        <rFont val="Times New Roman"/>
        <family val="1"/>
      </rPr>
      <t>1</t>
    </r>
    <r>
      <rPr>
        <sz val="14"/>
        <rFont val="標楷體"/>
        <family val="4"/>
        <charset val="136"/>
      </rPr>
      <t>次及第</t>
    </r>
    <r>
      <rPr>
        <sz val="14"/>
        <rFont val="Times New Roman"/>
        <family val="1"/>
      </rPr>
      <t>2</t>
    </r>
    <r>
      <rPr>
        <sz val="14"/>
        <rFont val="標楷體"/>
        <family val="4"/>
        <charset val="136"/>
      </rPr>
      <t>次開標，均無廠商投標，流標，於</t>
    </r>
    <r>
      <rPr>
        <sz val="14"/>
        <rFont val="Times New Roman"/>
        <family val="1"/>
      </rPr>
      <t>111</t>
    </r>
    <r>
      <rPr>
        <sz val="14"/>
        <rFont val="標楷體"/>
        <family val="4"/>
        <charset val="136"/>
      </rPr>
      <t>年6月</t>
    </r>
    <r>
      <rPr>
        <sz val="14"/>
        <rFont val="Times New Roman"/>
        <family val="1"/>
      </rPr>
      <t>29</t>
    </r>
    <r>
      <rPr>
        <sz val="14"/>
        <rFont val="標楷體"/>
        <family val="4"/>
        <charset val="136"/>
      </rPr>
      <t>日辦理第</t>
    </r>
    <r>
      <rPr>
        <sz val="14"/>
        <rFont val="Times New Roman"/>
        <family val="1"/>
      </rPr>
      <t>3</t>
    </r>
    <r>
      <rPr>
        <sz val="14"/>
        <rFont val="標楷體"/>
        <family val="4"/>
        <charset val="136"/>
      </rPr>
      <t>次開標，</t>
    </r>
    <r>
      <rPr>
        <b/>
        <sz val="14"/>
        <color rgb="FFFF0000"/>
        <rFont val="標楷體"/>
        <family val="4"/>
        <charset val="136"/>
      </rPr>
      <t>已決標</t>
    </r>
    <r>
      <rPr>
        <sz val="14"/>
        <rFont val="標楷體"/>
        <family val="4"/>
        <charset val="136"/>
      </rPr>
      <t>。</t>
    </r>
    <phoneticPr fontId="1" type="noConversion"/>
  </si>
  <si>
    <r>
      <t>1.</t>
    </r>
    <r>
      <rPr>
        <sz val="7"/>
        <rFont val="Times New Roman"/>
        <family val="1"/>
      </rPr>
      <t xml:space="preserve">     </t>
    </r>
    <r>
      <rPr>
        <sz val="14"/>
        <rFont val="標楷體"/>
        <family val="4"/>
        <charset val="136"/>
      </rPr>
      <t xml:space="preserve">原因分析：案件規模小，對廠商無吸引力。
</t>
    </r>
    <r>
      <rPr>
        <sz val="14"/>
        <rFont val="Times New Roman"/>
        <family val="1"/>
      </rPr>
      <t>2.</t>
    </r>
    <r>
      <rPr>
        <sz val="14"/>
        <rFont val="標楷體"/>
        <family val="4"/>
        <charset val="136"/>
      </rPr>
      <t>因應對策：本案於</t>
    </r>
    <r>
      <rPr>
        <sz val="14"/>
        <rFont val="Times New Roman"/>
        <family val="1"/>
      </rPr>
      <t>110</t>
    </r>
    <r>
      <rPr>
        <sz val="14"/>
        <rFont val="標楷體"/>
        <family val="4"/>
        <charset val="136"/>
      </rPr>
      <t>年</t>
    </r>
    <r>
      <rPr>
        <sz val="14"/>
        <rFont val="Times New Roman"/>
        <family val="1"/>
      </rPr>
      <t>12</t>
    </r>
    <r>
      <rPr>
        <sz val="14"/>
        <rFont val="標楷體"/>
        <family val="4"/>
        <charset val="136"/>
      </rPr>
      <t>月</t>
    </r>
    <r>
      <rPr>
        <sz val="14"/>
        <rFont val="Times New Roman"/>
        <family val="1"/>
      </rPr>
      <t>13</t>
    </r>
    <r>
      <rPr>
        <sz val="14"/>
        <rFont val="標楷體"/>
        <family val="4"/>
        <charset val="136"/>
      </rPr>
      <t>日、</t>
    </r>
    <r>
      <rPr>
        <sz val="14"/>
        <rFont val="Times New Roman"/>
        <family val="1"/>
      </rPr>
      <t>12</t>
    </r>
    <r>
      <rPr>
        <sz val="14"/>
        <rFont val="標楷體"/>
        <family val="4"/>
        <charset val="136"/>
      </rPr>
      <t>月</t>
    </r>
    <r>
      <rPr>
        <sz val="14"/>
        <rFont val="Times New Roman"/>
        <family val="1"/>
      </rPr>
      <t>21</t>
    </r>
    <r>
      <rPr>
        <sz val="14"/>
        <rFont val="標楷體"/>
        <family val="4"/>
        <charset val="136"/>
      </rPr>
      <t>日、</t>
    </r>
    <r>
      <rPr>
        <sz val="14"/>
        <rFont val="Times New Roman"/>
        <family val="1"/>
      </rPr>
      <t>12</t>
    </r>
    <r>
      <rPr>
        <sz val="14"/>
        <rFont val="標楷體"/>
        <family val="4"/>
        <charset val="136"/>
      </rPr>
      <t>月</t>
    </r>
    <r>
      <rPr>
        <sz val="14"/>
        <rFont val="Times New Roman"/>
        <family val="1"/>
      </rPr>
      <t>28</t>
    </r>
    <r>
      <rPr>
        <sz val="14"/>
        <rFont val="標楷體"/>
        <family val="4"/>
        <charset val="136"/>
      </rPr>
      <t>日、</t>
    </r>
    <r>
      <rPr>
        <sz val="14"/>
        <rFont val="Times New Roman"/>
        <family val="1"/>
      </rPr>
      <t>1</t>
    </r>
    <r>
      <rPr>
        <sz val="14"/>
        <rFont val="標楷體"/>
        <family val="4"/>
        <charset val="136"/>
      </rPr>
      <t>月</t>
    </r>
    <r>
      <rPr>
        <sz val="14"/>
        <rFont val="Times New Roman"/>
        <family val="1"/>
      </rPr>
      <t>19</t>
    </r>
    <r>
      <rPr>
        <sz val="14"/>
        <rFont val="標楷體"/>
        <family val="4"/>
        <charset val="136"/>
      </rPr>
      <t>日及</t>
    </r>
    <r>
      <rPr>
        <sz val="14"/>
        <rFont val="Times New Roman"/>
        <family val="1"/>
      </rPr>
      <t>1</t>
    </r>
    <r>
      <rPr>
        <sz val="14"/>
        <rFont val="標楷體"/>
        <family val="4"/>
        <charset val="136"/>
      </rPr>
      <t>月</t>
    </r>
    <r>
      <rPr>
        <sz val="14"/>
        <rFont val="Times New Roman"/>
        <family val="1"/>
      </rPr>
      <t>26</t>
    </r>
    <r>
      <rPr>
        <sz val="14"/>
        <rFont val="標楷體"/>
        <family val="4"/>
        <charset val="136"/>
      </rPr>
      <t>日分別辦理</t>
    </r>
    <r>
      <rPr>
        <sz val="14"/>
        <rFont val="Times New Roman"/>
        <family val="1"/>
      </rPr>
      <t>5</t>
    </r>
    <r>
      <rPr>
        <sz val="14"/>
        <rFont val="標楷體"/>
        <family val="4"/>
        <charset val="136"/>
      </rPr>
      <t>次開標，均無廠商投標，流標。已將押標金由</t>
    </r>
    <r>
      <rPr>
        <sz val="14"/>
        <rFont val="Times New Roman"/>
        <family val="1"/>
      </rPr>
      <t>10</t>
    </r>
    <r>
      <rPr>
        <sz val="14"/>
        <rFont val="標楷體"/>
        <family val="4"/>
        <charset val="136"/>
      </rPr>
      <t>萬元調整為</t>
    </r>
    <r>
      <rPr>
        <sz val="14"/>
        <rFont val="Times New Roman"/>
        <family val="1"/>
      </rPr>
      <t>5</t>
    </r>
    <r>
      <rPr>
        <sz val="14"/>
        <rFont val="標楷體"/>
        <family val="4"/>
        <charset val="136"/>
      </rPr>
      <t>萬元，並於</t>
    </r>
    <r>
      <rPr>
        <sz val="14"/>
        <rFont val="Times New Roman"/>
        <family val="1"/>
      </rPr>
      <t>111</t>
    </r>
    <r>
      <rPr>
        <sz val="14"/>
        <rFont val="標楷體"/>
        <family val="4"/>
        <charset val="136"/>
      </rPr>
      <t>年</t>
    </r>
    <r>
      <rPr>
        <sz val="14"/>
        <rFont val="Times New Roman"/>
        <family val="1"/>
      </rPr>
      <t>2</t>
    </r>
    <r>
      <rPr>
        <sz val="14"/>
        <rFont val="標楷體"/>
        <family val="4"/>
        <charset val="136"/>
      </rPr>
      <t>月</t>
    </r>
    <r>
      <rPr>
        <sz val="14"/>
        <rFont val="Times New Roman"/>
        <family val="1"/>
      </rPr>
      <t>8</t>
    </r>
    <r>
      <rPr>
        <sz val="14"/>
        <rFont val="標楷體"/>
        <family val="4"/>
        <charset val="136"/>
      </rPr>
      <t>日辦理第</t>
    </r>
    <r>
      <rPr>
        <sz val="14"/>
        <rFont val="Times New Roman"/>
        <family val="1"/>
      </rPr>
      <t>6</t>
    </r>
    <r>
      <rPr>
        <sz val="14"/>
        <rFont val="標楷體"/>
        <family val="4"/>
        <charset val="136"/>
      </rPr>
      <t>次開標，</t>
    </r>
    <r>
      <rPr>
        <b/>
        <sz val="14"/>
        <color rgb="FFFF0000"/>
        <rFont val="標楷體"/>
        <family val="4"/>
        <charset val="136"/>
      </rPr>
      <t>已決標</t>
    </r>
    <r>
      <rPr>
        <sz val="14"/>
        <rFont val="標楷體"/>
        <family val="4"/>
        <charset val="136"/>
      </rPr>
      <t>。</t>
    </r>
    <phoneticPr fontId="1" type="noConversion"/>
  </si>
  <si>
    <r>
      <t>1.</t>
    </r>
    <r>
      <rPr>
        <sz val="7"/>
        <rFont val="Times New Roman"/>
        <family val="1"/>
      </rPr>
      <t xml:space="preserve">     </t>
    </r>
    <r>
      <rPr>
        <sz val="14"/>
        <rFont val="標楷體"/>
        <family val="4"/>
        <charset val="136"/>
      </rPr>
      <t xml:space="preserve">原因分析：物價上漲，影響廠商投標意願。
</t>
    </r>
    <r>
      <rPr>
        <sz val="14"/>
        <rFont val="Times New Roman"/>
        <family val="1"/>
      </rPr>
      <t>2.</t>
    </r>
    <r>
      <rPr>
        <sz val="14"/>
        <rFont val="標楷體"/>
        <family val="4"/>
        <charset val="136"/>
      </rPr>
      <t>因應對策：本案已於</t>
    </r>
    <r>
      <rPr>
        <sz val="14"/>
        <rFont val="Times New Roman"/>
        <family val="1"/>
      </rPr>
      <t>111</t>
    </r>
    <r>
      <rPr>
        <sz val="14"/>
        <rFont val="標楷體"/>
        <family val="4"/>
        <charset val="136"/>
      </rPr>
      <t>年</t>
    </r>
    <r>
      <rPr>
        <sz val="14"/>
        <rFont val="Times New Roman"/>
        <family val="1"/>
      </rPr>
      <t>4</t>
    </r>
    <r>
      <rPr>
        <sz val="14"/>
        <rFont val="標楷體"/>
        <family val="4"/>
        <charset val="136"/>
      </rPr>
      <t>月</t>
    </r>
    <r>
      <rPr>
        <sz val="14"/>
        <rFont val="Times New Roman"/>
        <family val="1"/>
      </rPr>
      <t>26</t>
    </r>
    <r>
      <rPr>
        <sz val="14"/>
        <rFont val="標楷體"/>
        <family val="4"/>
        <charset val="136"/>
      </rPr>
      <t>日及</t>
    </r>
    <r>
      <rPr>
        <sz val="14"/>
        <rFont val="Times New Roman"/>
        <family val="1"/>
      </rPr>
      <t>111</t>
    </r>
    <r>
      <rPr>
        <sz val="14"/>
        <rFont val="標楷體"/>
        <family val="4"/>
        <charset val="136"/>
      </rPr>
      <t>年</t>
    </r>
    <r>
      <rPr>
        <sz val="14"/>
        <rFont val="Times New Roman"/>
        <family val="1"/>
      </rPr>
      <t>5</t>
    </r>
    <r>
      <rPr>
        <sz val="14"/>
        <rFont val="標楷體"/>
        <family val="4"/>
        <charset val="136"/>
      </rPr>
      <t>月</t>
    </r>
    <r>
      <rPr>
        <sz val="14"/>
        <rFont val="Times New Roman"/>
        <family val="1"/>
      </rPr>
      <t>3</t>
    </r>
    <r>
      <rPr>
        <sz val="14"/>
        <rFont val="標楷體"/>
        <family val="4"/>
        <charset val="136"/>
      </rPr>
      <t>日辦理</t>
    </r>
    <r>
      <rPr>
        <sz val="14"/>
        <rFont val="Times New Roman"/>
        <family val="1"/>
      </rPr>
      <t>2</t>
    </r>
    <r>
      <rPr>
        <sz val="14"/>
        <rFont val="標楷體"/>
        <family val="4"/>
        <charset val="136"/>
      </rPr>
      <t>次開標，均無廠商投標，流標，已將決標方式由最有利標修正為最低標方式辦理，並於</t>
    </r>
    <r>
      <rPr>
        <sz val="14"/>
        <rFont val="Times New Roman"/>
        <family val="1"/>
      </rPr>
      <t>111</t>
    </r>
    <r>
      <rPr>
        <sz val="14"/>
        <rFont val="標楷體"/>
        <family val="4"/>
        <charset val="136"/>
      </rPr>
      <t>年</t>
    </r>
    <r>
      <rPr>
        <sz val="14"/>
        <rFont val="Times New Roman"/>
        <family val="1"/>
      </rPr>
      <t>5</t>
    </r>
    <r>
      <rPr>
        <sz val="14"/>
        <rFont val="標楷體"/>
        <family val="4"/>
        <charset val="136"/>
      </rPr>
      <t>月</t>
    </r>
    <r>
      <rPr>
        <sz val="14"/>
        <rFont val="Times New Roman"/>
        <family val="1"/>
      </rPr>
      <t>25</t>
    </r>
    <r>
      <rPr>
        <sz val="14"/>
        <rFont val="標楷體"/>
        <family val="4"/>
        <charset val="136"/>
      </rPr>
      <t>日重新辦理第</t>
    </r>
    <r>
      <rPr>
        <sz val="14"/>
        <rFont val="Times New Roman"/>
        <family val="1"/>
      </rPr>
      <t>1</t>
    </r>
    <r>
      <rPr>
        <sz val="14"/>
        <rFont val="標楷體"/>
        <family val="4"/>
        <charset val="136"/>
      </rPr>
      <t>次開標，無廠商投標，流標，已辦理重新檢討預算，預算由</t>
    </r>
    <r>
      <rPr>
        <sz val="14"/>
        <rFont val="Times New Roman"/>
        <family val="1"/>
      </rPr>
      <t>72,027</t>
    </r>
    <r>
      <rPr>
        <sz val="14"/>
        <rFont val="標楷體"/>
        <family val="4"/>
        <charset val="136"/>
      </rPr>
      <t>千元調整為</t>
    </r>
    <r>
      <rPr>
        <sz val="14"/>
        <rFont val="Times New Roman"/>
        <family val="1"/>
      </rPr>
      <t>87,179</t>
    </r>
    <r>
      <rPr>
        <sz val="14"/>
        <rFont val="標楷體"/>
        <family val="4"/>
        <charset val="136"/>
      </rPr>
      <t>千元，並於</t>
    </r>
    <r>
      <rPr>
        <sz val="14"/>
        <rFont val="Times New Roman"/>
        <family val="1"/>
      </rPr>
      <t>111</t>
    </r>
    <r>
      <rPr>
        <sz val="14"/>
        <rFont val="標楷體"/>
        <family val="4"/>
        <charset val="136"/>
      </rPr>
      <t>年</t>
    </r>
    <r>
      <rPr>
        <sz val="14"/>
        <rFont val="Times New Roman"/>
        <family val="1"/>
      </rPr>
      <t>7</t>
    </r>
    <r>
      <rPr>
        <sz val="14"/>
        <rFont val="標楷體"/>
        <family val="4"/>
        <charset val="136"/>
      </rPr>
      <t>月</t>
    </r>
    <r>
      <rPr>
        <sz val="14"/>
        <rFont val="Times New Roman"/>
        <family val="1"/>
      </rPr>
      <t>5</t>
    </r>
    <r>
      <rPr>
        <sz val="14"/>
        <rFont val="標楷體"/>
        <family val="4"/>
        <charset val="136"/>
      </rPr>
      <t>日重新辦理第</t>
    </r>
    <r>
      <rPr>
        <sz val="14"/>
        <rFont val="Times New Roman"/>
        <family val="1"/>
      </rPr>
      <t>1</t>
    </r>
    <r>
      <rPr>
        <sz val="14"/>
        <rFont val="標楷體"/>
        <family val="4"/>
        <charset val="136"/>
      </rPr>
      <t>次開標，無廠商投標，流標，已於</t>
    </r>
    <r>
      <rPr>
        <sz val="14"/>
        <rFont val="Times New Roman"/>
        <family val="1"/>
      </rPr>
      <t>111</t>
    </r>
    <r>
      <rPr>
        <sz val="14"/>
        <rFont val="標楷體"/>
        <family val="4"/>
        <charset val="136"/>
      </rPr>
      <t>年</t>
    </r>
    <r>
      <rPr>
        <sz val="14"/>
        <rFont val="Times New Roman"/>
        <family val="1"/>
      </rPr>
      <t>7</t>
    </r>
    <r>
      <rPr>
        <sz val="14"/>
        <rFont val="標楷體"/>
        <family val="4"/>
        <charset val="136"/>
      </rPr>
      <t>月</t>
    </r>
    <r>
      <rPr>
        <sz val="14"/>
        <rFont val="Times New Roman"/>
        <family val="1"/>
      </rPr>
      <t>28</t>
    </r>
    <r>
      <rPr>
        <sz val="14"/>
        <rFont val="標楷體"/>
        <family val="4"/>
        <charset val="136"/>
      </rPr>
      <t>日辦理第</t>
    </r>
    <r>
      <rPr>
        <sz val="14"/>
        <rFont val="Times New Roman"/>
        <family val="1"/>
      </rPr>
      <t>2</t>
    </r>
    <r>
      <rPr>
        <sz val="14"/>
        <rFont val="標楷體"/>
        <family val="4"/>
        <charset val="136"/>
      </rPr>
      <t>次開標，</t>
    </r>
    <r>
      <rPr>
        <b/>
        <sz val="14"/>
        <color rgb="FFFF0000"/>
        <rFont val="標楷體"/>
        <family val="4"/>
        <charset val="136"/>
      </rPr>
      <t>已決標</t>
    </r>
    <r>
      <rPr>
        <sz val="14"/>
        <rFont val="標楷體"/>
        <family val="4"/>
        <charset val="136"/>
      </rPr>
      <t xml:space="preserve">。
</t>
    </r>
    <phoneticPr fontId="1" type="noConversion"/>
  </si>
  <si>
    <t>(2)
(1)
1</t>
    <phoneticPr fontId="1" type="noConversion"/>
  </si>
  <si>
    <t>五河局移動式抽水機防汛倉庫新建工程</t>
    <phoneticPr fontId="1" type="noConversion"/>
  </si>
  <si>
    <t>曾文溪青草崙堤防(L15~L18)整建工程</t>
    <phoneticPr fontId="1" type="noConversion"/>
  </si>
  <si>
    <t>評分及格最低標</t>
    <phoneticPr fontId="1" type="noConversion"/>
  </si>
  <si>
    <t>111年度高雄市崎漏海堤(離岸堤編號27、28)構造物維修改善工程</t>
    <phoneticPr fontId="1" type="noConversion"/>
  </si>
  <si>
    <t>虎豹潭水資源設施環境改善工程</t>
    <phoneticPr fontId="1" type="noConversion"/>
  </si>
  <si>
    <r>
      <t>1.</t>
    </r>
    <r>
      <rPr>
        <sz val="7"/>
        <color theme="1"/>
        <rFont val="Times New Roman"/>
        <family val="1"/>
      </rPr>
      <t xml:space="preserve">     </t>
    </r>
    <r>
      <rPr>
        <sz val="14"/>
        <color theme="1"/>
        <rFont val="標楷體"/>
        <family val="4"/>
        <charset val="136"/>
      </rPr>
      <t>原因分析：工地較為偏遠，影響廠商投標意願。
2.因應對策：本案於111年4月1及4月13日分別辦理第1次及第2次開標，均無廠商投標，流標，經檢討後將決標方式由評分及格最低標修正為最低標方式辦理，並於111年5月2日辦理第3次開標，無廠商投標，流標，另經再次檢討將營業項目由「乙等綜合營造業或環境保護工程專業營造業」修正為「丙等綜合營造業或環境保護工程專業營造業」，已於111年5月16日辦理第4次開標，無廠商投標，流標，已重新檢討預算並參考近期營建物價調整單價，於111年5月25日成立修正後預算書，預算由18,266千元調整為19,929千元，於111年6月7日重新辦理第1次開標，1家廠商投標，流標，6月14日及6閱22日辦理第2次及第3次開標，均無廠商投標，流標，於111年7月5日辦理第4次開標，</t>
    </r>
    <r>
      <rPr>
        <b/>
        <sz val="14"/>
        <color rgb="FFFF0000"/>
        <rFont val="標楷體"/>
        <family val="4"/>
        <charset val="136"/>
      </rPr>
      <t>已決標</t>
    </r>
    <r>
      <rPr>
        <sz val="14"/>
        <color theme="1"/>
        <rFont val="標楷體"/>
        <family val="4"/>
        <charset val="136"/>
      </rPr>
      <t>。</t>
    </r>
    <phoneticPr fontId="1" type="noConversion"/>
  </si>
  <si>
    <t>(4)
3</t>
    <phoneticPr fontId="1" type="noConversion"/>
  </si>
  <si>
    <r>
      <t>1.</t>
    </r>
    <r>
      <rPr>
        <sz val="7"/>
        <color theme="1"/>
        <rFont val="Times New Roman"/>
        <family val="1"/>
      </rPr>
      <t xml:space="preserve">     </t>
    </r>
    <r>
      <rPr>
        <sz val="14"/>
        <color theme="1"/>
        <rFont val="標楷體"/>
        <family val="4"/>
        <charset val="136"/>
      </rPr>
      <t xml:space="preserve">原因分析：因近期公共工程缺工，鋼材價格波動大，全國有諸多公共工程及科技廠房施工中，因而造成廠商市場，廠商慎選利潤高工程案，降低廠商投標意願。
</t>
    </r>
    <r>
      <rPr>
        <sz val="14"/>
        <color theme="1"/>
        <rFont val="Times New Roman"/>
        <family val="1"/>
      </rPr>
      <t>2.</t>
    </r>
    <r>
      <rPr>
        <sz val="14"/>
        <color theme="1"/>
        <rFont val="標楷體"/>
        <family val="4"/>
        <charset val="136"/>
      </rPr>
      <t>因應對策：本案由「大安大甲溪聯通管</t>
    </r>
    <r>
      <rPr>
        <sz val="14"/>
        <color theme="1"/>
        <rFont val="Times New Roman"/>
        <family val="1"/>
      </rPr>
      <t>-</t>
    </r>
    <r>
      <rPr>
        <sz val="14"/>
        <color theme="1"/>
        <rFont val="標楷體"/>
        <family val="4"/>
        <charset val="136"/>
      </rPr>
      <t>鯉魚潭第二原水管第</t>
    </r>
    <r>
      <rPr>
        <sz val="14"/>
        <color theme="1"/>
        <rFont val="Times New Roman"/>
        <family val="1"/>
      </rPr>
      <t>1</t>
    </r>
    <r>
      <rPr>
        <sz val="14"/>
        <color theme="1"/>
        <rFont val="標楷體"/>
        <family val="4"/>
        <charset val="136"/>
      </rPr>
      <t>標統包工程」</t>
    </r>
    <r>
      <rPr>
        <sz val="14"/>
        <color theme="1"/>
        <rFont val="Times New Roman"/>
        <family val="1"/>
      </rPr>
      <t>(</t>
    </r>
    <r>
      <rPr>
        <sz val="14"/>
        <color theme="1"/>
        <rFont val="標楷體"/>
        <family val="4"/>
        <charset val="136"/>
      </rPr>
      <t>流廢標</t>
    </r>
    <r>
      <rPr>
        <sz val="14"/>
        <color theme="1"/>
        <rFont val="Times New Roman"/>
        <family val="1"/>
      </rPr>
      <t>4</t>
    </r>
    <r>
      <rPr>
        <sz val="14"/>
        <color theme="1"/>
        <rFont val="標楷體"/>
        <family val="4"/>
        <charset val="136"/>
      </rPr>
      <t>次</t>
    </r>
    <r>
      <rPr>
        <sz val="14"/>
        <color theme="1"/>
        <rFont val="Times New Roman"/>
        <family val="1"/>
      </rPr>
      <t>)</t>
    </r>
    <r>
      <rPr>
        <sz val="14"/>
        <color theme="1"/>
        <rFont val="標楷體"/>
        <family val="4"/>
        <charset val="136"/>
      </rPr>
      <t>及「大安大甲溪聯通管</t>
    </r>
    <r>
      <rPr>
        <sz val="14"/>
        <color theme="1"/>
        <rFont val="Times New Roman"/>
        <family val="1"/>
      </rPr>
      <t>-</t>
    </r>
    <r>
      <rPr>
        <sz val="14"/>
        <color theme="1"/>
        <rFont val="標楷體"/>
        <family val="4"/>
        <charset val="136"/>
      </rPr>
      <t>鯉魚潭第二原水管第</t>
    </r>
    <r>
      <rPr>
        <sz val="14"/>
        <color theme="1"/>
        <rFont val="Times New Roman"/>
        <family val="1"/>
      </rPr>
      <t>2</t>
    </r>
    <r>
      <rPr>
        <sz val="14"/>
        <color theme="1"/>
        <rFont val="標楷體"/>
        <family val="4"/>
        <charset val="136"/>
      </rPr>
      <t>標統包工程」</t>
    </r>
    <r>
      <rPr>
        <sz val="14"/>
        <color theme="1"/>
        <rFont val="Times New Roman"/>
        <family val="1"/>
      </rPr>
      <t>(</t>
    </r>
    <r>
      <rPr>
        <sz val="14"/>
        <color theme="1"/>
        <rFont val="標楷體"/>
        <family val="4"/>
        <charset val="136"/>
      </rPr>
      <t>流廢標</t>
    </r>
    <r>
      <rPr>
        <sz val="14"/>
        <color theme="1"/>
        <rFont val="Times New Roman"/>
        <family val="1"/>
      </rPr>
      <t>2</t>
    </r>
    <r>
      <rPr>
        <sz val="14"/>
        <color theme="1"/>
        <rFont val="標楷體"/>
        <family val="4"/>
        <charset val="136"/>
      </rPr>
      <t>次</t>
    </r>
    <r>
      <rPr>
        <sz val="14"/>
        <color theme="1"/>
        <rFont val="Times New Roman"/>
        <family val="1"/>
      </rPr>
      <t>)</t>
    </r>
    <r>
      <rPr>
        <sz val="14"/>
        <color theme="1"/>
        <rFont val="標楷體"/>
        <family val="4"/>
        <charset val="136"/>
      </rPr>
      <t>檢討後併案發包，預算修正為</t>
    </r>
    <r>
      <rPr>
        <sz val="14"/>
        <color theme="1"/>
        <rFont val="Times New Roman"/>
        <family val="1"/>
      </rPr>
      <t>3,910,000</t>
    </r>
    <r>
      <rPr>
        <sz val="14"/>
        <color theme="1"/>
        <rFont val="標楷體"/>
        <family val="4"/>
        <charset val="136"/>
      </rPr>
      <t>千元，於</t>
    </r>
    <r>
      <rPr>
        <sz val="14"/>
        <color theme="1"/>
        <rFont val="Times New Roman"/>
        <family val="1"/>
      </rPr>
      <t>111</t>
    </r>
    <r>
      <rPr>
        <sz val="14"/>
        <color theme="1"/>
        <rFont val="標楷體"/>
        <family val="4"/>
        <charset val="136"/>
      </rPr>
      <t>年</t>
    </r>
    <r>
      <rPr>
        <sz val="14"/>
        <color theme="1"/>
        <rFont val="Times New Roman"/>
        <family val="1"/>
      </rPr>
      <t>5</t>
    </r>
    <r>
      <rPr>
        <sz val="14"/>
        <color theme="1"/>
        <rFont val="標楷體"/>
        <family val="4"/>
        <charset val="136"/>
      </rPr>
      <t>月</t>
    </r>
    <r>
      <rPr>
        <sz val="14"/>
        <color theme="1"/>
        <rFont val="Times New Roman"/>
        <family val="1"/>
      </rPr>
      <t>3</t>
    </r>
    <r>
      <rPr>
        <sz val="14"/>
        <color theme="1"/>
        <rFont val="標楷體"/>
        <family val="4"/>
        <charset val="136"/>
      </rPr>
      <t>日重新辦理第</t>
    </r>
    <r>
      <rPr>
        <sz val="14"/>
        <color theme="1"/>
        <rFont val="Times New Roman"/>
        <family val="1"/>
      </rPr>
      <t>1</t>
    </r>
    <r>
      <rPr>
        <sz val="14"/>
        <color theme="1"/>
        <rFont val="標楷體"/>
        <family val="4"/>
        <charset val="136"/>
      </rPr>
      <t>次開標，</t>
    </r>
    <r>
      <rPr>
        <sz val="14"/>
        <color theme="1"/>
        <rFont val="Times New Roman"/>
        <family val="1"/>
      </rPr>
      <t>1</t>
    </r>
    <r>
      <rPr>
        <sz val="14"/>
        <color theme="1"/>
        <rFont val="標楷體"/>
        <family val="4"/>
        <charset val="136"/>
      </rPr>
      <t>家廠商投標，流標，於</t>
    </r>
    <r>
      <rPr>
        <sz val="14"/>
        <color theme="1"/>
        <rFont val="Times New Roman"/>
        <family val="1"/>
      </rPr>
      <t>111</t>
    </r>
    <r>
      <rPr>
        <sz val="14"/>
        <color theme="1"/>
        <rFont val="標楷體"/>
        <family val="4"/>
        <charset val="136"/>
      </rPr>
      <t>年</t>
    </r>
    <r>
      <rPr>
        <sz val="14"/>
        <color theme="1"/>
        <rFont val="Times New Roman"/>
        <family val="1"/>
      </rPr>
      <t>5</t>
    </r>
    <r>
      <rPr>
        <sz val="14"/>
        <color theme="1"/>
        <rFont val="標楷體"/>
        <family val="4"/>
        <charset val="136"/>
      </rPr>
      <t>月</t>
    </r>
    <r>
      <rPr>
        <sz val="14"/>
        <color theme="1"/>
        <rFont val="Times New Roman"/>
        <family val="1"/>
      </rPr>
      <t>18</t>
    </r>
    <r>
      <rPr>
        <sz val="14"/>
        <color theme="1"/>
        <rFont val="標楷體"/>
        <family val="4"/>
        <charset val="136"/>
      </rPr>
      <t>日辦理第</t>
    </r>
    <r>
      <rPr>
        <sz val="14"/>
        <color theme="1"/>
        <rFont val="Times New Roman"/>
        <family val="1"/>
      </rPr>
      <t>2</t>
    </r>
    <r>
      <rPr>
        <sz val="14"/>
        <color theme="1"/>
        <rFont val="標楷體"/>
        <family val="4"/>
        <charset val="136"/>
      </rPr>
      <t>次開標，</t>
    </r>
    <r>
      <rPr>
        <sz val="14"/>
        <color theme="1"/>
        <rFont val="Times New Roman"/>
        <family val="1"/>
      </rPr>
      <t>1</t>
    </r>
    <r>
      <rPr>
        <sz val="14"/>
        <color theme="1"/>
        <rFont val="標楷體"/>
        <family val="4"/>
        <charset val="136"/>
      </rPr>
      <t>家廠商投標資格符合，於</t>
    </r>
    <r>
      <rPr>
        <sz val="14"/>
        <color theme="1"/>
        <rFont val="Times New Roman"/>
        <family val="1"/>
      </rPr>
      <t>111</t>
    </r>
    <r>
      <rPr>
        <sz val="14"/>
        <color theme="1"/>
        <rFont val="標楷體"/>
        <family val="4"/>
        <charset val="136"/>
      </rPr>
      <t>年</t>
    </r>
    <r>
      <rPr>
        <sz val="14"/>
        <color theme="1"/>
        <rFont val="Times New Roman"/>
        <family val="1"/>
      </rPr>
      <t>6</t>
    </r>
    <r>
      <rPr>
        <sz val="14"/>
        <color theme="1"/>
        <rFont val="標楷體"/>
        <family val="4"/>
        <charset val="136"/>
      </rPr>
      <t>月</t>
    </r>
    <r>
      <rPr>
        <sz val="14"/>
        <color theme="1"/>
        <rFont val="Times New Roman"/>
        <family val="1"/>
      </rPr>
      <t>9</t>
    </r>
    <r>
      <rPr>
        <sz val="14"/>
        <color theme="1"/>
        <rFont val="標楷體"/>
        <family val="4"/>
        <charset val="136"/>
      </rPr>
      <t>日辦理評選會議，惟因大安大甲溪聯通管工程修正計畫陳核中，於</t>
    </r>
    <r>
      <rPr>
        <sz val="14"/>
        <color theme="1"/>
        <rFont val="Times New Roman"/>
        <family val="1"/>
      </rPr>
      <t>111</t>
    </r>
    <r>
      <rPr>
        <sz val="14"/>
        <color theme="1"/>
        <rFont val="標楷體"/>
        <family val="4"/>
        <charset val="136"/>
      </rPr>
      <t>年</t>
    </r>
    <r>
      <rPr>
        <sz val="14"/>
        <color theme="1"/>
        <rFont val="Times New Roman"/>
        <family val="1"/>
      </rPr>
      <t>6</t>
    </r>
    <r>
      <rPr>
        <sz val="14"/>
        <color theme="1"/>
        <rFont val="標楷體"/>
        <family val="4"/>
        <charset val="136"/>
      </rPr>
      <t>月</t>
    </r>
    <r>
      <rPr>
        <sz val="14"/>
        <color theme="1"/>
        <rFont val="Times New Roman"/>
        <family val="1"/>
      </rPr>
      <t>22</t>
    </r>
    <r>
      <rPr>
        <sz val="14"/>
        <color theme="1"/>
        <rFont val="標楷體"/>
        <family val="4"/>
        <charset val="136"/>
      </rPr>
      <t>日</t>
    </r>
    <r>
      <rPr>
        <b/>
        <sz val="14"/>
        <color rgb="FFFF0000"/>
        <rFont val="標楷體"/>
        <family val="4"/>
        <charset val="136"/>
      </rPr>
      <t>先行辦理保留決標</t>
    </r>
    <r>
      <rPr>
        <sz val="14"/>
        <color theme="1"/>
        <rFont val="標楷體"/>
        <family val="4"/>
        <charset val="136"/>
      </rPr>
      <t>。</t>
    </r>
    <phoneticPr fontId="1" type="noConversion"/>
  </si>
  <si>
    <r>
      <t>1.</t>
    </r>
    <r>
      <rPr>
        <sz val="7"/>
        <rFont val="Times New Roman"/>
        <family val="1"/>
      </rPr>
      <t>  </t>
    </r>
    <r>
      <rPr>
        <sz val="14"/>
        <rFont val="標楷體"/>
        <family val="4"/>
        <charset val="136"/>
      </rPr>
      <t xml:space="preserve">原因分析：物價上漲，影響廠商投標意願。
</t>
    </r>
    <r>
      <rPr>
        <sz val="14"/>
        <rFont val="Times New Roman"/>
        <family val="1"/>
      </rPr>
      <t>2.</t>
    </r>
    <r>
      <rPr>
        <sz val="14"/>
        <rFont val="標楷體"/>
        <family val="4"/>
        <charset val="136"/>
      </rPr>
      <t>因應對策：本案於</t>
    </r>
    <r>
      <rPr>
        <sz val="14"/>
        <rFont val="Times New Roman"/>
        <family val="1"/>
      </rPr>
      <t>111</t>
    </r>
    <r>
      <rPr>
        <sz val="14"/>
        <rFont val="標楷體"/>
        <family val="4"/>
        <charset val="136"/>
      </rPr>
      <t>年</t>
    </r>
    <r>
      <rPr>
        <sz val="14"/>
        <rFont val="Times New Roman"/>
        <family val="1"/>
      </rPr>
      <t>5</t>
    </r>
    <r>
      <rPr>
        <sz val="14"/>
        <rFont val="標楷體"/>
        <family val="4"/>
        <charset val="136"/>
      </rPr>
      <t>月</t>
    </r>
    <r>
      <rPr>
        <sz val="14"/>
        <rFont val="Times New Roman"/>
        <family val="1"/>
      </rPr>
      <t>31</t>
    </r>
    <r>
      <rPr>
        <sz val="14"/>
        <rFont val="標楷體"/>
        <family val="4"/>
        <charset val="136"/>
      </rPr>
      <t>日、</t>
    </r>
    <r>
      <rPr>
        <sz val="14"/>
        <rFont val="Times New Roman"/>
        <family val="1"/>
      </rPr>
      <t>6</t>
    </r>
    <r>
      <rPr>
        <sz val="14"/>
        <rFont val="標楷體"/>
        <family val="4"/>
        <charset val="136"/>
      </rPr>
      <t>月</t>
    </r>
    <r>
      <rPr>
        <sz val="14"/>
        <rFont val="Times New Roman"/>
        <family val="1"/>
      </rPr>
      <t>7</t>
    </r>
    <r>
      <rPr>
        <sz val="14"/>
        <rFont val="標楷體"/>
        <family val="4"/>
        <charset val="136"/>
      </rPr>
      <t>日及</t>
    </r>
    <r>
      <rPr>
        <sz val="14"/>
        <rFont val="Times New Roman"/>
        <family val="1"/>
      </rPr>
      <t>6</t>
    </r>
    <r>
      <rPr>
        <sz val="14"/>
        <rFont val="標楷體"/>
        <family val="4"/>
        <charset val="136"/>
      </rPr>
      <t>月</t>
    </r>
    <r>
      <rPr>
        <sz val="14"/>
        <rFont val="Times New Roman"/>
        <family val="1"/>
      </rPr>
      <t>15</t>
    </r>
    <r>
      <rPr>
        <sz val="14"/>
        <rFont val="標楷體"/>
        <family val="4"/>
        <charset val="136"/>
      </rPr>
      <t>日辦理</t>
    </r>
    <r>
      <rPr>
        <sz val="14"/>
        <rFont val="Times New Roman"/>
        <family val="1"/>
      </rPr>
      <t>3</t>
    </r>
    <r>
      <rPr>
        <sz val="14"/>
        <rFont val="標楷體"/>
        <family val="4"/>
        <charset val="136"/>
      </rPr>
      <t>次開標，均無廠商投標，流標，已辦理重新檢討作業並完成預算書修正，於</t>
    </r>
    <r>
      <rPr>
        <sz val="14"/>
        <rFont val="Times New Roman"/>
        <family val="1"/>
      </rPr>
      <t>111</t>
    </r>
    <r>
      <rPr>
        <sz val="14"/>
        <rFont val="標楷體"/>
        <family val="4"/>
        <charset val="136"/>
      </rPr>
      <t>年</t>
    </r>
    <r>
      <rPr>
        <sz val="14"/>
        <rFont val="Times New Roman"/>
        <family val="1"/>
      </rPr>
      <t>7</t>
    </r>
    <r>
      <rPr>
        <sz val="14"/>
        <rFont val="標楷體"/>
        <family val="4"/>
        <charset val="136"/>
      </rPr>
      <t>月</t>
    </r>
    <r>
      <rPr>
        <sz val="14"/>
        <rFont val="Times New Roman"/>
        <family val="1"/>
      </rPr>
      <t>29</t>
    </r>
    <r>
      <rPr>
        <sz val="14"/>
        <rFont val="標楷體"/>
        <family val="4"/>
        <charset val="136"/>
      </rPr>
      <t>日重新上網公告，111年8月9日重新辦理第一次開標，三家廠商投標，</t>
    </r>
    <r>
      <rPr>
        <b/>
        <sz val="14"/>
        <color rgb="FFFF0000"/>
        <rFont val="標楷體"/>
        <family val="4"/>
        <charset val="136"/>
      </rPr>
      <t>已決標</t>
    </r>
    <r>
      <rPr>
        <sz val="14"/>
        <rFont val="標楷體"/>
        <family val="4"/>
        <charset val="136"/>
      </rPr>
      <t>。</t>
    </r>
    <phoneticPr fontId="1" type="noConversion"/>
  </si>
  <si>
    <r>
      <t>1.</t>
    </r>
    <r>
      <rPr>
        <sz val="14"/>
        <rFont val="標楷體"/>
        <family val="4"/>
        <charset val="136"/>
      </rPr>
      <t>原因分析：第</t>
    </r>
    <r>
      <rPr>
        <sz val="14"/>
        <rFont val="Times New Roman"/>
        <family val="1"/>
      </rPr>
      <t>1</t>
    </r>
    <r>
      <rPr>
        <sz val="14"/>
        <rFont val="標楷體"/>
        <family val="4"/>
        <charset val="136"/>
      </rPr>
      <t>次開標未達</t>
    </r>
    <r>
      <rPr>
        <sz val="14"/>
        <rFont val="Times New Roman"/>
        <family val="1"/>
      </rPr>
      <t>3</t>
    </r>
    <r>
      <rPr>
        <sz val="14"/>
        <rFont val="標楷體"/>
        <family val="4"/>
        <charset val="136"/>
      </rPr>
      <t xml:space="preserve">家。
</t>
    </r>
    <r>
      <rPr>
        <sz val="14"/>
        <rFont val="Times New Roman"/>
        <family val="1"/>
      </rPr>
      <t>2.</t>
    </r>
    <r>
      <rPr>
        <sz val="14"/>
        <rFont val="標楷體"/>
        <family val="4"/>
        <charset val="136"/>
      </rPr>
      <t>因應對策：本案於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30</t>
    </r>
    <r>
      <rPr>
        <sz val="14"/>
        <rFont val="標楷體"/>
        <family val="4"/>
        <charset val="136"/>
      </rPr>
      <t>日辦理第</t>
    </r>
    <r>
      <rPr>
        <sz val="14"/>
        <rFont val="Times New Roman"/>
        <family val="1"/>
      </rPr>
      <t>1</t>
    </r>
    <r>
      <rPr>
        <sz val="14"/>
        <rFont val="標楷體"/>
        <family val="4"/>
        <charset val="136"/>
      </rPr>
      <t>次開標，</t>
    </r>
    <r>
      <rPr>
        <sz val="14"/>
        <rFont val="Times New Roman"/>
        <family val="1"/>
      </rPr>
      <t>2</t>
    </r>
    <r>
      <rPr>
        <sz val="14"/>
        <rFont val="標楷體"/>
        <family val="4"/>
        <charset val="136"/>
      </rPr>
      <t>家廠商投標，流標，後於</t>
    </r>
    <r>
      <rPr>
        <sz val="14"/>
        <rFont val="Times New Roman"/>
        <family val="1"/>
      </rPr>
      <t>111</t>
    </r>
    <r>
      <rPr>
        <sz val="14"/>
        <rFont val="標楷體"/>
        <family val="4"/>
        <charset val="136"/>
      </rPr>
      <t>年</t>
    </r>
    <r>
      <rPr>
        <sz val="14"/>
        <rFont val="Times New Roman"/>
        <family val="1"/>
      </rPr>
      <t>7</t>
    </r>
    <r>
      <rPr>
        <sz val="14"/>
        <rFont val="標楷體"/>
        <family val="4"/>
        <charset val="136"/>
      </rPr>
      <t>月</t>
    </r>
    <r>
      <rPr>
        <sz val="14"/>
        <rFont val="Times New Roman"/>
        <family val="1"/>
      </rPr>
      <t>6</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2</t>
    </r>
    <r>
      <rPr>
        <sz val="14"/>
        <rFont val="標楷體"/>
        <family val="4"/>
        <charset val="136"/>
      </rPr>
      <t>家廠商資格符合，於</t>
    </r>
    <r>
      <rPr>
        <sz val="14"/>
        <rFont val="Times New Roman"/>
        <family val="1"/>
      </rPr>
      <t>111</t>
    </r>
    <r>
      <rPr>
        <sz val="14"/>
        <rFont val="標楷體"/>
        <family val="4"/>
        <charset val="136"/>
      </rPr>
      <t>年</t>
    </r>
    <r>
      <rPr>
        <sz val="14"/>
        <rFont val="Times New Roman"/>
        <family val="1"/>
      </rPr>
      <t>7</t>
    </r>
    <r>
      <rPr>
        <sz val="14"/>
        <rFont val="標楷體"/>
        <family val="4"/>
        <charset val="136"/>
      </rPr>
      <t>月</t>
    </r>
    <r>
      <rPr>
        <sz val="14"/>
        <rFont val="Times New Roman"/>
        <family val="1"/>
      </rPr>
      <t>27</t>
    </r>
    <r>
      <rPr>
        <sz val="14"/>
        <rFont val="標楷體"/>
        <family val="4"/>
        <charset val="136"/>
      </rPr>
      <t>日召開審查會議，</t>
    </r>
    <r>
      <rPr>
        <b/>
        <sz val="14"/>
        <color rgb="FFFF0000"/>
        <rFont val="標楷體"/>
        <family val="4"/>
        <charset val="136"/>
      </rPr>
      <t>已決標</t>
    </r>
    <r>
      <rPr>
        <sz val="14"/>
        <rFont val="標楷體"/>
        <family val="4"/>
        <charset val="136"/>
      </rPr>
      <t>。</t>
    </r>
    <phoneticPr fontId="1" type="noConversion"/>
  </si>
  <si>
    <t>111年度八掌溪新塭、過路子堤防構造物維修改善工程</t>
    <phoneticPr fontId="1" type="noConversion"/>
  </si>
  <si>
    <t>第五河川局</t>
    <phoneticPr fontId="1" type="noConversion"/>
  </si>
  <si>
    <t>公告金額以上未達查核金額</t>
    <phoneticPr fontId="1" type="noConversion"/>
  </si>
  <si>
    <t>(2)
1</t>
    <phoneticPr fontId="1" type="noConversion"/>
  </si>
  <si>
    <t>第五河川局</t>
    <phoneticPr fontId="1" type="noConversion"/>
  </si>
  <si>
    <t>龜重溪篤農、吉田堤防(二期)改善工程併辦土石標售</t>
    <phoneticPr fontId="1" type="noConversion"/>
  </si>
  <si>
    <t>111年度隆恩堰周邊設施修復工程</t>
    <phoneticPr fontId="1" type="noConversion"/>
  </si>
  <si>
    <t>寶山第二水庫溢洪道溢流堰加高及排水改善工程</t>
    <phoneticPr fontId="1" type="noConversion"/>
  </si>
  <si>
    <t>最低標</t>
    <phoneticPr fontId="1" type="noConversion"/>
  </si>
  <si>
    <r>
      <t xml:space="preserve">1. </t>
    </r>
    <r>
      <rPr>
        <sz val="14"/>
        <rFont val="標楷體"/>
        <family val="4"/>
        <charset val="136"/>
      </rPr>
      <t xml:space="preserve">原因分析：物價上漲，影響廠商投標意願。
</t>
    </r>
    <r>
      <rPr>
        <sz val="14"/>
        <rFont val="Times New Roman"/>
        <family val="1"/>
      </rPr>
      <t xml:space="preserve">2. </t>
    </r>
    <r>
      <rPr>
        <sz val="14"/>
        <rFont val="標楷體"/>
        <family val="4"/>
        <charset val="136"/>
      </rPr>
      <t>因應對策：本案於</t>
    </r>
    <r>
      <rPr>
        <sz val="14"/>
        <rFont val="Times New Roman"/>
        <family val="1"/>
      </rPr>
      <t>111</t>
    </r>
    <r>
      <rPr>
        <sz val="14"/>
        <rFont val="標楷體"/>
        <family val="4"/>
        <charset val="136"/>
      </rPr>
      <t>年</t>
    </r>
    <r>
      <rPr>
        <sz val="14"/>
        <rFont val="Times New Roman"/>
        <family val="1"/>
      </rPr>
      <t>7</t>
    </r>
    <r>
      <rPr>
        <sz val="14"/>
        <rFont val="標楷體"/>
        <family val="4"/>
        <charset val="136"/>
      </rPr>
      <t>月</t>
    </r>
    <r>
      <rPr>
        <sz val="14"/>
        <rFont val="Times New Roman"/>
        <family val="1"/>
      </rPr>
      <t>15</t>
    </r>
    <r>
      <rPr>
        <sz val="14"/>
        <rFont val="標楷體"/>
        <family val="4"/>
        <charset val="136"/>
      </rPr>
      <t>日辦理第</t>
    </r>
    <r>
      <rPr>
        <sz val="14"/>
        <rFont val="Times New Roman"/>
        <family val="1"/>
      </rPr>
      <t>1</t>
    </r>
    <r>
      <rPr>
        <sz val="14"/>
        <rFont val="標楷體"/>
        <family val="4"/>
        <charset val="136"/>
      </rPr>
      <t>次開標，</t>
    </r>
    <r>
      <rPr>
        <sz val="14"/>
        <rFont val="Times New Roman"/>
        <family val="1"/>
      </rPr>
      <t>1</t>
    </r>
    <r>
      <rPr>
        <sz val="14"/>
        <rFont val="標楷體"/>
        <family val="4"/>
        <charset val="136"/>
      </rPr>
      <t>家廠商投標，流標，後於</t>
    </r>
    <r>
      <rPr>
        <sz val="14"/>
        <rFont val="Times New Roman"/>
        <family val="1"/>
      </rPr>
      <t>111</t>
    </r>
    <r>
      <rPr>
        <sz val="14"/>
        <rFont val="標楷體"/>
        <family val="4"/>
        <charset val="136"/>
      </rPr>
      <t>年</t>
    </r>
    <r>
      <rPr>
        <sz val="14"/>
        <rFont val="Times New Roman"/>
        <family val="1"/>
      </rPr>
      <t>7</t>
    </r>
    <r>
      <rPr>
        <sz val="14"/>
        <rFont val="標楷體"/>
        <family val="4"/>
        <charset val="136"/>
      </rPr>
      <t>月</t>
    </r>
    <r>
      <rPr>
        <sz val="14"/>
        <rFont val="Times New Roman"/>
        <family val="1"/>
      </rPr>
      <t>26</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1</t>
    </r>
    <r>
      <rPr>
        <sz val="14"/>
        <rFont val="標楷體"/>
        <family val="4"/>
        <charset val="136"/>
      </rPr>
      <t>家廠商投標，惟廠商不願減價而未進底價，廢標，因近期物價上漲致營建物價超出原設計預估，已辦理重新檢討作業，將預算由</t>
    </r>
    <r>
      <rPr>
        <sz val="14"/>
        <rFont val="Times New Roman"/>
        <family val="1"/>
      </rPr>
      <t>28,880</t>
    </r>
    <r>
      <rPr>
        <sz val="14"/>
        <rFont val="標楷體"/>
        <family val="4"/>
        <charset val="136"/>
      </rPr>
      <t>千元調整為</t>
    </r>
    <r>
      <rPr>
        <sz val="14"/>
        <rFont val="Times New Roman"/>
        <family val="1"/>
      </rPr>
      <t>29,000</t>
    </r>
    <r>
      <rPr>
        <sz val="14"/>
        <rFont val="標楷體"/>
        <family val="4"/>
        <charset val="136"/>
      </rPr>
      <t>千元，於</t>
    </r>
    <r>
      <rPr>
        <sz val="14"/>
        <rFont val="Times New Roman"/>
        <family val="1"/>
      </rPr>
      <t>111</t>
    </r>
    <r>
      <rPr>
        <sz val="14"/>
        <rFont val="標楷體"/>
        <family val="4"/>
        <charset val="136"/>
      </rPr>
      <t>年</t>
    </r>
    <r>
      <rPr>
        <sz val="14"/>
        <rFont val="Times New Roman"/>
        <family val="1"/>
      </rPr>
      <t>8</t>
    </r>
    <r>
      <rPr>
        <sz val="14"/>
        <rFont val="標楷體"/>
        <family val="4"/>
        <charset val="136"/>
      </rPr>
      <t>月</t>
    </r>
    <r>
      <rPr>
        <sz val="14"/>
        <rFont val="Times New Roman"/>
        <family val="1"/>
      </rPr>
      <t>31</t>
    </r>
    <r>
      <rPr>
        <sz val="14"/>
        <rFont val="標楷體"/>
        <family val="4"/>
        <charset val="136"/>
      </rPr>
      <t>日重新辦理第</t>
    </r>
    <r>
      <rPr>
        <sz val="14"/>
        <rFont val="Times New Roman"/>
        <family val="1"/>
      </rPr>
      <t>1</t>
    </r>
    <r>
      <rPr>
        <sz val="14"/>
        <rFont val="標楷體"/>
        <family val="4"/>
        <charset val="136"/>
      </rPr>
      <t>次開標，</t>
    </r>
    <r>
      <rPr>
        <sz val="14"/>
        <rFont val="Times New Roman"/>
        <family val="1"/>
      </rPr>
      <t>1</t>
    </r>
    <r>
      <rPr>
        <sz val="14"/>
        <rFont val="標楷體"/>
        <family val="4"/>
        <charset val="136"/>
      </rPr>
      <t>家廠商投標，流標，另於</t>
    </r>
    <r>
      <rPr>
        <sz val="14"/>
        <rFont val="Times New Roman"/>
        <family val="1"/>
      </rPr>
      <t>111</t>
    </r>
    <r>
      <rPr>
        <sz val="14"/>
        <rFont val="標楷體"/>
        <family val="4"/>
        <charset val="136"/>
      </rPr>
      <t>年</t>
    </r>
    <r>
      <rPr>
        <sz val="14"/>
        <rFont val="Times New Roman"/>
        <family val="1"/>
      </rPr>
      <t>9</t>
    </r>
    <r>
      <rPr>
        <sz val="14"/>
        <rFont val="標楷體"/>
        <family val="4"/>
        <charset val="136"/>
      </rPr>
      <t>月</t>
    </r>
    <r>
      <rPr>
        <sz val="14"/>
        <rFont val="Times New Roman"/>
        <family val="1"/>
      </rPr>
      <t>7</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2</t>
    </r>
    <r>
      <rPr>
        <sz val="14"/>
        <rFont val="標楷體"/>
        <family val="4"/>
        <charset val="136"/>
      </rPr>
      <t>家廠商投標，</t>
    </r>
    <r>
      <rPr>
        <b/>
        <sz val="14"/>
        <color rgb="FFFF0000"/>
        <rFont val="標楷體"/>
        <family val="4"/>
        <charset val="136"/>
      </rPr>
      <t>已決標</t>
    </r>
    <r>
      <rPr>
        <sz val="14"/>
        <rFont val="標楷體"/>
        <family val="4"/>
        <charset val="136"/>
      </rPr>
      <t>。</t>
    </r>
    <phoneticPr fontId="1" type="noConversion"/>
  </si>
  <si>
    <r>
      <t xml:space="preserve">1. </t>
    </r>
    <r>
      <rPr>
        <sz val="14"/>
        <rFont val="標楷體"/>
        <family val="4"/>
        <charset val="136"/>
      </rPr>
      <t xml:space="preserve">原因分析：缺工、物價上漲，影響廠商投標意願。
</t>
    </r>
    <r>
      <rPr>
        <sz val="14"/>
        <rFont val="Times New Roman"/>
        <family val="1"/>
      </rPr>
      <t xml:space="preserve">2. </t>
    </r>
    <r>
      <rPr>
        <sz val="14"/>
        <rFont val="標楷體"/>
        <family val="4"/>
        <charset val="136"/>
      </rPr>
      <t>因應對策：本案於</t>
    </r>
    <r>
      <rPr>
        <sz val="14"/>
        <rFont val="Times New Roman"/>
        <family val="1"/>
      </rPr>
      <t>111</t>
    </r>
    <r>
      <rPr>
        <sz val="14"/>
        <rFont val="標楷體"/>
        <family val="4"/>
        <charset val="136"/>
      </rPr>
      <t>年</t>
    </r>
    <r>
      <rPr>
        <sz val="14"/>
        <rFont val="Times New Roman"/>
        <family val="1"/>
      </rPr>
      <t>7</t>
    </r>
    <r>
      <rPr>
        <sz val="14"/>
        <rFont val="標楷體"/>
        <family val="4"/>
        <charset val="136"/>
      </rPr>
      <t>月</t>
    </r>
    <r>
      <rPr>
        <sz val="14"/>
        <rFont val="Times New Roman"/>
        <family val="1"/>
      </rPr>
      <t>5</t>
    </r>
    <r>
      <rPr>
        <sz val="14"/>
        <rFont val="標楷體"/>
        <family val="4"/>
        <charset val="136"/>
      </rPr>
      <t>日、</t>
    </r>
    <r>
      <rPr>
        <sz val="14"/>
        <rFont val="Times New Roman"/>
        <family val="1"/>
      </rPr>
      <t>7</t>
    </r>
    <r>
      <rPr>
        <sz val="14"/>
        <rFont val="標楷體"/>
        <family val="4"/>
        <charset val="136"/>
      </rPr>
      <t>月</t>
    </r>
    <r>
      <rPr>
        <sz val="14"/>
        <rFont val="Times New Roman"/>
        <family val="1"/>
      </rPr>
      <t>22</t>
    </r>
    <r>
      <rPr>
        <sz val="14"/>
        <rFont val="標楷體"/>
        <family val="4"/>
        <charset val="136"/>
      </rPr>
      <t>日及</t>
    </r>
    <r>
      <rPr>
        <sz val="14"/>
        <rFont val="Times New Roman"/>
        <family val="1"/>
      </rPr>
      <t>8</t>
    </r>
    <r>
      <rPr>
        <sz val="14"/>
        <rFont val="標楷體"/>
        <family val="4"/>
        <charset val="136"/>
      </rPr>
      <t>月</t>
    </r>
    <r>
      <rPr>
        <sz val="14"/>
        <rFont val="Times New Roman"/>
        <family val="1"/>
      </rPr>
      <t>11</t>
    </r>
    <r>
      <rPr>
        <sz val="14"/>
        <rFont val="標楷體"/>
        <family val="4"/>
        <charset val="136"/>
      </rPr>
      <t>日分別辦理</t>
    </r>
    <r>
      <rPr>
        <sz val="14"/>
        <rFont val="Times New Roman"/>
        <family val="1"/>
      </rPr>
      <t>3</t>
    </r>
    <r>
      <rPr>
        <sz val="14"/>
        <rFont val="標楷體"/>
        <family val="4"/>
        <charset val="136"/>
      </rPr>
      <t>次開標，均無廠商投標，流標，已於</t>
    </r>
    <r>
      <rPr>
        <sz val="14"/>
        <rFont val="Times New Roman"/>
        <family val="1"/>
      </rPr>
      <t>111</t>
    </r>
    <r>
      <rPr>
        <sz val="14"/>
        <rFont val="標楷體"/>
        <family val="4"/>
        <charset val="136"/>
      </rPr>
      <t>年</t>
    </r>
    <r>
      <rPr>
        <sz val="14"/>
        <rFont val="Times New Roman"/>
        <family val="1"/>
      </rPr>
      <t>8</t>
    </r>
    <r>
      <rPr>
        <sz val="14"/>
        <rFont val="標楷體"/>
        <family val="4"/>
        <charset val="136"/>
      </rPr>
      <t>月</t>
    </r>
    <r>
      <rPr>
        <sz val="14"/>
        <rFont val="Times New Roman"/>
        <family val="1"/>
      </rPr>
      <t>17</t>
    </r>
    <r>
      <rPr>
        <sz val="14"/>
        <rFont val="標楷體"/>
        <family val="4"/>
        <charset val="136"/>
      </rPr>
      <t>日辦理流標原因檢討及因應對策會議，將重新檢視工期及單價之合理性，並將開工日訂於非汛期開工，以提高廠商投標意願，俟設計單位辦理修正及籌措財源後再行上網公告。</t>
    </r>
    <r>
      <rPr>
        <sz val="14"/>
        <color rgb="FFFF0000"/>
        <rFont val="標楷體"/>
        <family val="4"/>
        <charset val="136"/>
      </rPr>
      <t>(暫緩辦理)</t>
    </r>
    <phoneticPr fontId="1" type="noConversion"/>
  </si>
  <si>
    <t>第五河川局</t>
    <phoneticPr fontId="1" type="noConversion"/>
  </si>
  <si>
    <t>評分及格最低標</t>
    <phoneticPr fontId="1" type="noConversion"/>
  </si>
  <si>
    <t>石牛溪下湳仔及溪洲堤防改善工程</t>
  </si>
  <si>
    <t>石牛溪頂柴裡堤防改善工程</t>
  </si>
  <si>
    <t>石牛溪東明將軍堤段(一期)改善工程(二工區)</t>
  </si>
  <si>
    <t>石牛溪東明將軍堤段(一期)改善工程(三工區)</t>
  </si>
  <si>
    <r>
      <t xml:space="preserve">1. </t>
    </r>
    <r>
      <rPr>
        <sz val="14"/>
        <rFont val="標楷體"/>
        <family val="4"/>
        <charset val="136"/>
      </rPr>
      <t>原因分析：本案工程範圍位於重溪橋上、下游各</t>
    </r>
    <r>
      <rPr>
        <sz val="14"/>
        <rFont val="Times New Roman"/>
        <family val="1"/>
      </rPr>
      <t>250</t>
    </r>
    <r>
      <rPr>
        <sz val="14"/>
        <rFont val="標楷體"/>
        <family val="4"/>
        <charset val="136"/>
      </rPr>
      <t xml:space="preserve">公尺，目前臺南市政府工務局辦理重溪橋改建工程，致工程範圍被區分四個區塊，增加工程界面與施工便道，影響廠商投標意願。
</t>
    </r>
    <r>
      <rPr>
        <sz val="14"/>
        <rFont val="Times New Roman"/>
        <family val="1"/>
      </rPr>
      <t xml:space="preserve">2. </t>
    </r>
    <r>
      <rPr>
        <sz val="14"/>
        <rFont val="標楷體"/>
        <family val="4"/>
        <charset val="136"/>
      </rPr>
      <t>因應對策：本案於</t>
    </r>
    <r>
      <rPr>
        <sz val="14"/>
        <rFont val="Times New Roman"/>
        <family val="1"/>
      </rPr>
      <t>111</t>
    </r>
    <r>
      <rPr>
        <sz val="14"/>
        <rFont val="標楷體"/>
        <family val="4"/>
        <charset val="136"/>
      </rPr>
      <t>年</t>
    </r>
    <r>
      <rPr>
        <sz val="14"/>
        <rFont val="Times New Roman"/>
        <family val="1"/>
      </rPr>
      <t>7</t>
    </r>
    <r>
      <rPr>
        <sz val="14"/>
        <rFont val="標楷體"/>
        <family val="4"/>
        <charset val="136"/>
      </rPr>
      <t>月</t>
    </r>
    <r>
      <rPr>
        <sz val="14"/>
        <rFont val="Times New Roman"/>
        <family val="1"/>
      </rPr>
      <t>19</t>
    </r>
    <r>
      <rPr>
        <sz val="14"/>
        <rFont val="標楷體"/>
        <family val="4"/>
        <charset val="136"/>
      </rPr>
      <t>日及</t>
    </r>
    <r>
      <rPr>
        <sz val="14"/>
        <rFont val="Times New Roman"/>
        <family val="1"/>
      </rPr>
      <t>7</t>
    </r>
    <r>
      <rPr>
        <sz val="14"/>
        <rFont val="標楷體"/>
        <family val="4"/>
        <charset val="136"/>
      </rPr>
      <t>月</t>
    </r>
    <r>
      <rPr>
        <sz val="14"/>
        <rFont val="Times New Roman"/>
        <family val="1"/>
      </rPr>
      <t>28</t>
    </r>
    <r>
      <rPr>
        <sz val="14"/>
        <rFont val="標楷體"/>
        <family val="4"/>
        <charset val="136"/>
      </rPr>
      <t>日辦理第</t>
    </r>
    <r>
      <rPr>
        <sz val="14"/>
        <rFont val="Times New Roman"/>
        <family val="1"/>
      </rPr>
      <t>1</t>
    </r>
    <r>
      <rPr>
        <sz val="14"/>
        <rFont val="標楷體"/>
        <family val="4"/>
        <charset val="136"/>
      </rPr>
      <t>次及第</t>
    </r>
    <r>
      <rPr>
        <sz val="14"/>
        <rFont val="Times New Roman"/>
        <family val="1"/>
      </rPr>
      <t>2</t>
    </r>
    <r>
      <rPr>
        <sz val="14"/>
        <rFont val="標楷體"/>
        <family val="4"/>
        <charset val="136"/>
      </rPr>
      <t>次開標，均無廠商投標，流標，已辦理重新檢討作業，調整工程規模，減少施工界面</t>
    </r>
    <r>
      <rPr>
        <sz val="14"/>
        <rFont val="Times New Roman"/>
        <family val="1"/>
      </rPr>
      <t>(</t>
    </r>
    <r>
      <rPr>
        <sz val="14"/>
        <rFont val="標楷體"/>
        <family val="4"/>
        <charset val="136"/>
      </rPr>
      <t>重溪橋上游段左右兩岸</t>
    </r>
    <r>
      <rPr>
        <sz val="14"/>
        <rFont val="Times New Roman"/>
        <family val="1"/>
      </rPr>
      <t>)</t>
    </r>
    <r>
      <rPr>
        <sz val="14"/>
        <rFont val="標楷體"/>
        <family val="4"/>
        <charset val="136"/>
      </rPr>
      <t>，預算由</t>
    </r>
    <r>
      <rPr>
        <sz val="14"/>
        <rFont val="Times New Roman"/>
        <family val="1"/>
      </rPr>
      <t>73,372</t>
    </r>
    <r>
      <rPr>
        <sz val="14"/>
        <rFont val="標楷體"/>
        <family val="4"/>
        <charset val="136"/>
      </rPr>
      <t>千元調整為</t>
    </r>
    <r>
      <rPr>
        <sz val="14"/>
        <rFont val="Times New Roman"/>
        <family val="1"/>
      </rPr>
      <t>45,211</t>
    </r>
    <r>
      <rPr>
        <sz val="14"/>
        <rFont val="標楷體"/>
        <family val="4"/>
        <charset val="136"/>
      </rPr>
      <t>千元，於</t>
    </r>
    <r>
      <rPr>
        <sz val="14"/>
        <rFont val="Times New Roman"/>
        <family val="1"/>
      </rPr>
      <t>111</t>
    </r>
    <r>
      <rPr>
        <sz val="14"/>
        <rFont val="標楷體"/>
        <family val="4"/>
        <charset val="136"/>
      </rPr>
      <t>年</t>
    </r>
    <r>
      <rPr>
        <sz val="14"/>
        <rFont val="Times New Roman"/>
        <family val="1"/>
      </rPr>
      <t>10</t>
    </r>
    <r>
      <rPr>
        <sz val="14"/>
        <rFont val="標楷體"/>
        <family val="4"/>
        <charset val="136"/>
      </rPr>
      <t>月</t>
    </r>
    <r>
      <rPr>
        <sz val="14"/>
        <rFont val="Times New Roman"/>
        <family val="1"/>
      </rPr>
      <t>18</t>
    </r>
    <r>
      <rPr>
        <sz val="14"/>
        <rFont val="標楷體"/>
        <family val="4"/>
        <charset val="136"/>
      </rPr>
      <t>日重新上網公告，於</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1</t>
    </r>
    <r>
      <rPr>
        <sz val="14"/>
        <rFont val="標楷體"/>
        <family val="4"/>
        <charset val="136"/>
      </rPr>
      <t>日重新辦理第</t>
    </r>
    <r>
      <rPr>
        <sz val="14"/>
        <rFont val="Times New Roman"/>
        <family val="1"/>
      </rPr>
      <t>1</t>
    </r>
    <r>
      <rPr>
        <sz val="14"/>
        <rFont val="標楷體"/>
        <family val="4"/>
        <charset val="136"/>
      </rPr>
      <t>次開標，3家廠商投標，</t>
    </r>
    <r>
      <rPr>
        <b/>
        <sz val="14"/>
        <color rgb="FFFF0000"/>
        <rFont val="標楷體"/>
        <family val="4"/>
        <charset val="136"/>
      </rPr>
      <t>已決標</t>
    </r>
    <r>
      <rPr>
        <sz val="14"/>
        <rFont val="標楷體"/>
        <family val="4"/>
        <charset val="136"/>
      </rPr>
      <t>。</t>
    </r>
    <phoneticPr fontId="1" type="noConversion"/>
  </si>
  <si>
    <t>石牛溪東明將軍堤段(一期)改善工程(一工區)</t>
    <phoneticPr fontId="1" type="noConversion"/>
  </si>
  <si>
    <r>
      <t>1.</t>
    </r>
    <r>
      <rPr>
        <sz val="14"/>
        <rFont val="標楷體"/>
        <family val="4"/>
        <charset val="136"/>
      </rPr>
      <t xml:space="preserve">原因分析：物價上漲、南部缺工、海吊作業有技術性，影響廠商投標意願。
</t>
    </r>
    <r>
      <rPr>
        <sz val="14"/>
        <rFont val="Times New Roman"/>
        <family val="1"/>
      </rPr>
      <t>2.</t>
    </r>
    <r>
      <rPr>
        <sz val="14"/>
        <rFont val="標楷體"/>
        <family val="4"/>
        <charset val="136"/>
      </rPr>
      <t>因應對策：本案於</t>
    </r>
    <r>
      <rPr>
        <sz val="14"/>
        <rFont val="Times New Roman"/>
        <family val="1"/>
      </rPr>
      <t>111</t>
    </r>
    <r>
      <rPr>
        <sz val="14"/>
        <rFont val="標楷體"/>
        <family val="4"/>
        <charset val="136"/>
      </rPr>
      <t>年</t>
    </r>
    <r>
      <rPr>
        <sz val="14"/>
        <rFont val="Times New Roman"/>
        <family val="1"/>
      </rPr>
      <t>6</t>
    </r>
    <r>
      <rPr>
        <sz val="14"/>
        <rFont val="標楷體"/>
        <family val="4"/>
        <charset val="136"/>
      </rPr>
      <t>月</t>
    </r>
    <r>
      <rPr>
        <sz val="14"/>
        <rFont val="Times New Roman"/>
        <family val="1"/>
      </rPr>
      <t>21</t>
    </r>
    <r>
      <rPr>
        <sz val="14"/>
        <rFont val="標楷體"/>
        <family val="4"/>
        <charset val="136"/>
      </rPr>
      <t>日、</t>
    </r>
    <r>
      <rPr>
        <sz val="14"/>
        <rFont val="Times New Roman"/>
        <family val="1"/>
      </rPr>
      <t>6</t>
    </r>
    <r>
      <rPr>
        <sz val="14"/>
        <rFont val="標楷體"/>
        <family val="4"/>
        <charset val="136"/>
      </rPr>
      <t>月</t>
    </r>
    <r>
      <rPr>
        <sz val="14"/>
        <rFont val="Times New Roman"/>
        <family val="1"/>
      </rPr>
      <t>28</t>
    </r>
    <r>
      <rPr>
        <sz val="14"/>
        <rFont val="標楷體"/>
        <family val="4"/>
        <charset val="136"/>
      </rPr>
      <t>日辦理第</t>
    </r>
    <r>
      <rPr>
        <sz val="14"/>
        <rFont val="Times New Roman"/>
        <family val="1"/>
      </rPr>
      <t>1</t>
    </r>
    <r>
      <rPr>
        <sz val="14"/>
        <rFont val="標楷體"/>
        <family val="4"/>
        <charset val="136"/>
      </rPr>
      <t>次及第</t>
    </r>
    <r>
      <rPr>
        <sz val="14"/>
        <rFont val="Times New Roman"/>
        <family val="1"/>
      </rPr>
      <t>2</t>
    </r>
    <r>
      <rPr>
        <sz val="14"/>
        <rFont val="標楷體"/>
        <family val="4"/>
        <charset val="136"/>
      </rPr>
      <t>次開標，均無廠商投標，流標，已辦理重新檢討作業，將預算由</t>
    </r>
    <r>
      <rPr>
        <sz val="14"/>
        <rFont val="Times New Roman"/>
        <family val="1"/>
      </rPr>
      <t>56,370</t>
    </r>
    <r>
      <rPr>
        <sz val="14"/>
        <rFont val="標楷體"/>
        <family val="4"/>
        <charset val="136"/>
      </rPr>
      <t>千元調整為</t>
    </r>
    <r>
      <rPr>
        <sz val="14"/>
        <rFont val="Times New Roman"/>
        <family val="1"/>
      </rPr>
      <t>64,662</t>
    </r>
    <r>
      <rPr>
        <sz val="14"/>
        <rFont val="標楷體"/>
        <family val="4"/>
        <charset val="136"/>
      </rPr>
      <t>千元，並將決標方式改採最有利標方式決標，於</t>
    </r>
    <r>
      <rPr>
        <sz val="14"/>
        <rFont val="Times New Roman"/>
        <family val="1"/>
      </rPr>
      <t>111</t>
    </r>
    <r>
      <rPr>
        <sz val="14"/>
        <rFont val="標楷體"/>
        <family val="4"/>
        <charset val="136"/>
      </rPr>
      <t>年</t>
    </r>
    <r>
      <rPr>
        <sz val="14"/>
        <rFont val="Times New Roman"/>
        <family val="1"/>
      </rPr>
      <t>8</t>
    </r>
    <r>
      <rPr>
        <sz val="14"/>
        <rFont val="標楷體"/>
        <family val="4"/>
        <charset val="136"/>
      </rPr>
      <t>月</t>
    </r>
    <r>
      <rPr>
        <sz val="14"/>
        <rFont val="Times New Roman"/>
        <family val="1"/>
      </rPr>
      <t>23</t>
    </r>
    <r>
      <rPr>
        <sz val="14"/>
        <rFont val="標楷體"/>
        <family val="4"/>
        <charset val="136"/>
      </rPr>
      <t>日重新辦理第</t>
    </r>
    <r>
      <rPr>
        <sz val="14"/>
        <rFont val="Times New Roman"/>
        <family val="1"/>
      </rPr>
      <t>1</t>
    </r>
    <r>
      <rPr>
        <sz val="14"/>
        <rFont val="標楷體"/>
        <family val="4"/>
        <charset val="136"/>
      </rPr>
      <t>次開標，</t>
    </r>
    <r>
      <rPr>
        <sz val="14"/>
        <rFont val="Times New Roman"/>
        <family val="1"/>
      </rPr>
      <t>3</t>
    </r>
    <r>
      <rPr>
        <sz val="14"/>
        <rFont val="標楷體"/>
        <family val="4"/>
        <charset val="136"/>
      </rPr>
      <t>家廠商投標資格符合，於</t>
    </r>
    <r>
      <rPr>
        <sz val="14"/>
        <rFont val="Times New Roman"/>
        <family val="1"/>
      </rPr>
      <t>111</t>
    </r>
    <r>
      <rPr>
        <sz val="14"/>
        <rFont val="標楷體"/>
        <family val="4"/>
        <charset val="136"/>
      </rPr>
      <t>年</t>
    </r>
    <r>
      <rPr>
        <sz val="14"/>
        <rFont val="Times New Roman"/>
        <family val="1"/>
      </rPr>
      <t>9</t>
    </r>
    <r>
      <rPr>
        <sz val="14"/>
        <rFont val="標楷體"/>
        <family val="4"/>
        <charset val="136"/>
      </rPr>
      <t>月</t>
    </r>
    <r>
      <rPr>
        <sz val="14"/>
        <rFont val="Times New Roman"/>
        <family val="1"/>
      </rPr>
      <t>6</t>
    </r>
    <r>
      <rPr>
        <sz val="14"/>
        <rFont val="標楷體"/>
        <family val="4"/>
        <charset val="136"/>
      </rPr>
      <t>日辦理評選會議，</t>
    </r>
    <r>
      <rPr>
        <b/>
        <sz val="14"/>
        <color rgb="FFFF0000"/>
        <rFont val="標楷體"/>
        <family val="4"/>
        <charset val="136"/>
      </rPr>
      <t>已決標</t>
    </r>
    <r>
      <rPr>
        <sz val="14"/>
        <rFont val="標楷體"/>
        <family val="4"/>
        <charset val="136"/>
      </rPr>
      <t>。</t>
    </r>
    <phoneticPr fontId="1" type="noConversion"/>
  </si>
  <si>
    <r>
      <t xml:space="preserve">1. </t>
    </r>
    <r>
      <rPr>
        <sz val="14"/>
        <rFont val="標楷體"/>
        <family val="4"/>
        <charset val="136"/>
      </rPr>
      <t>原因分析：第</t>
    </r>
    <r>
      <rPr>
        <sz val="14"/>
        <rFont val="Times New Roman"/>
        <family val="1"/>
      </rPr>
      <t>1</t>
    </r>
    <r>
      <rPr>
        <sz val="14"/>
        <rFont val="標楷體"/>
        <family val="4"/>
        <charset val="136"/>
      </rPr>
      <t>次開標未達</t>
    </r>
    <r>
      <rPr>
        <sz val="14"/>
        <rFont val="Times New Roman"/>
        <family val="1"/>
      </rPr>
      <t>3</t>
    </r>
    <r>
      <rPr>
        <sz val="14"/>
        <rFont val="標楷體"/>
        <family val="4"/>
        <charset val="136"/>
      </rPr>
      <t xml:space="preserve">家廠商投標。
</t>
    </r>
    <r>
      <rPr>
        <sz val="14"/>
        <rFont val="Times New Roman"/>
        <family val="1"/>
      </rPr>
      <t xml:space="preserve">2. </t>
    </r>
    <r>
      <rPr>
        <sz val="14"/>
        <rFont val="標楷體"/>
        <family val="4"/>
        <charset val="136"/>
      </rPr>
      <t>因應對策：本案</t>
    </r>
    <r>
      <rPr>
        <sz val="14"/>
        <rFont val="Times New Roman"/>
        <family val="1"/>
      </rPr>
      <t>111</t>
    </r>
    <r>
      <rPr>
        <sz val="14"/>
        <rFont val="標楷體"/>
        <family val="4"/>
        <charset val="136"/>
      </rPr>
      <t>年</t>
    </r>
    <r>
      <rPr>
        <sz val="14"/>
        <rFont val="Times New Roman"/>
        <family val="1"/>
      </rPr>
      <t>10</t>
    </r>
    <r>
      <rPr>
        <sz val="14"/>
        <rFont val="標楷體"/>
        <family val="4"/>
        <charset val="136"/>
      </rPr>
      <t>月</t>
    </r>
    <r>
      <rPr>
        <sz val="14"/>
        <rFont val="Times New Roman"/>
        <family val="1"/>
      </rPr>
      <t>4</t>
    </r>
    <r>
      <rPr>
        <sz val="14"/>
        <rFont val="標楷體"/>
        <family val="4"/>
        <charset val="136"/>
      </rPr>
      <t>日辦理第</t>
    </r>
    <r>
      <rPr>
        <sz val="14"/>
        <rFont val="Times New Roman"/>
        <family val="1"/>
      </rPr>
      <t>1</t>
    </r>
    <r>
      <rPr>
        <sz val="14"/>
        <rFont val="標楷體"/>
        <family val="4"/>
        <charset val="136"/>
      </rPr>
      <t>次開標，</t>
    </r>
    <r>
      <rPr>
        <sz val="14"/>
        <rFont val="Times New Roman"/>
        <family val="1"/>
      </rPr>
      <t>1</t>
    </r>
    <r>
      <rPr>
        <sz val="14"/>
        <rFont val="標楷體"/>
        <family val="4"/>
        <charset val="136"/>
      </rPr>
      <t>家廠商投標，流標。</t>
    </r>
    <r>
      <rPr>
        <sz val="14"/>
        <rFont val="Times New Roman"/>
        <family val="1"/>
      </rPr>
      <t>111</t>
    </r>
    <r>
      <rPr>
        <sz val="14"/>
        <rFont val="標楷體"/>
        <family val="4"/>
        <charset val="136"/>
      </rPr>
      <t>年</t>
    </r>
    <r>
      <rPr>
        <sz val="14"/>
        <rFont val="Times New Roman"/>
        <family val="1"/>
      </rPr>
      <t>10</t>
    </r>
    <r>
      <rPr>
        <sz val="14"/>
        <rFont val="標楷體"/>
        <family val="4"/>
        <charset val="136"/>
      </rPr>
      <t>月</t>
    </r>
    <r>
      <rPr>
        <sz val="14"/>
        <rFont val="Times New Roman"/>
        <family val="1"/>
      </rPr>
      <t>12</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1</t>
    </r>
    <r>
      <rPr>
        <sz val="14"/>
        <rFont val="標楷體"/>
        <family val="4"/>
        <charset val="136"/>
      </rPr>
      <t>家廠商投標，</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1</t>
    </r>
    <r>
      <rPr>
        <sz val="14"/>
        <rFont val="標楷體"/>
        <family val="4"/>
        <charset val="136"/>
      </rPr>
      <t>日召開評分及格最低標審查會議，</t>
    </r>
    <r>
      <rPr>
        <b/>
        <sz val="14"/>
        <color rgb="FFFF0000"/>
        <rFont val="標楷體"/>
        <family val="4"/>
        <charset val="136"/>
      </rPr>
      <t>已決標</t>
    </r>
    <r>
      <rPr>
        <sz val="14"/>
        <rFont val="標楷體"/>
        <family val="4"/>
        <charset val="136"/>
      </rPr>
      <t>。</t>
    </r>
    <phoneticPr fontId="1" type="noConversion"/>
  </si>
  <si>
    <r>
      <t xml:space="preserve">1. </t>
    </r>
    <r>
      <rPr>
        <sz val="14"/>
        <rFont val="標楷體"/>
        <family val="4"/>
        <charset val="136"/>
      </rPr>
      <t>原因分析：第</t>
    </r>
    <r>
      <rPr>
        <sz val="14"/>
        <rFont val="Times New Roman"/>
        <family val="1"/>
      </rPr>
      <t>1</t>
    </r>
    <r>
      <rPr>
        <sz val="14"/>
        <rFont val="標楷體"/>
        <family val="4"/>
        <charset val="136"/>
      </rPr>
      <t>次開標未達</t>
    </r>
    <r>
      <rPr>
        <sz val="14"/>
        <rFont val="Times New Roman"/>
        <family val="1"/>
      </rPr>
      <t>3</t>
    </r>
    <r>
      <rPr>
        <sz val="14"/>
        <rFont val="標楷體"/>
        <family val="4"/>
        <charset val="136"/>
      </rPr>
      <t xml:space="preserve">家廠商投標。
</t>
    </r>
    <r>
      <rPr>
        <sz val="14"/>
        <rFont val="Times New Roman"/>
        <family val="1"/>
      </rPr>
      <t xml:space="preserve">2. </t>
    </r>
    <r>
      <rPr>
        <sz val="14"/>
        <rFont val="標楷體"/>
        <family val="4"/>
        <charset val="136"/>
      </rPr>
      <t>因應對策：本案</t>
    </r>
    <r>
      <rPr>
        <sz val="14"/>
        <rFont val="Times New Roman"/>
        <family val="1"/>
      </rPr>
      <t>111</t>
    </r>
    <r>
      <rPr>
        <sz val="14"/>
        <rFont val="標楷體"/>
        <family val="4"/>
        <charset val="136"/>
      </rPr>
      <t>年</t>
    </r>
    <r>
      <rPr>
        <sz val="14"/>
        <rFont val="Times New Roman"/>
        <family val="1"/>
      </rPr>
      <t>10</t>
    </r>
    <r>
      <rPr>
        <sz val="14"/>
        <rFont val="標楷體"/>
        <family val="4"/>
        <charset val="136"/>
      </rPr>
      <t>月</t>
    </r>
    <r>
      <rPr>
        <sz val="14"/>
        <rFont val="Times New Roman"/>
        <family val="1"/>
      </rPr>
      <t>4</t>
    </r>
    <r>
      <rPr>
        <sz val="14"/>
        <rFont val="標楷體"/>
        <family val="4"/>
        <charset val="136"/>
      </rPr>
      <t>日辦理第</t>
    </r>
    <r>
      <rPr>
        <sz val="14"/>
        <rFont val="Times New Roman"/>
        <family val="1"/>
      </rPr>
      <t>1</t>
    </r>
    <r>
      <rPr>
        <sz val="14"/>
        <rFont val="標楷體"/>
        <family val="4"/>
        <charset val="136"/>
      </rPr>
      <t>次開標，無廠商投標，流標，經邀標後，得知廠商仍有投標意願，於</t>
    </r>
    <r>
      <rPr>
        <sz val="14"/>
        <rFont val="Times New Roman"/>
        <family val="1"/>
      </rPr>
      <t>111</t>
    </r>
    <r>
      <rPr>
        <sz val="14"/>
        <rFont val="標楷體"/>
        <family val="4"/>
        <charset val="136"/>
      </rPr>
      <t>年</t>
    </r>
    <r>
      <rPr>
        <sz val="14"/>
        <rFont val="Times New Roman"/>
        <family val="1"/>
      </rPr>
      <t>10</t>
    </r>
    <r>
      <rPr>
        <sz val="14"/>
        <rFont val="標楷體"/>
        <family val="4"/>
        <charset val="136"/>
      </rPr>
      <t>月</t>
    </r>
    <r>
      <rPr>
        <sz val="14"/>
        <rFont val="Times New Roman"/>
        <family val="1"/>
      </rPr>
      <t>12</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2</t>
    </r>
    <r>
      <rPr>
        <sz val="14"/>
        <rFont val="標楷體"/>
        <family val="4"/>
        <charset val="136"/>
      </rPr>
      <t>家廠商投標，</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2</t>
    </r>
    <r>
      <rPr>
        <sz val="14"/>
        <rFont val="標楷體"/>
        <family val="4"/>
        <charset val="136"/>
      </rPr>
      <t>日召開評分及格最低標審查會議，</t>
    </r>
    <r>
      <rPr>
        <b/>
        <sz val="14"/>
        <color rgb="FFFF0000"/>
        <rFont val="標楷體"/>
        <family val="4"/>
        <charset val="136"/>
      </rPr>
      <t>已決標</t>
    </r>
    <r>
      <rPr>
        <sz val="14"/>
        <rFont val="標楷體"/>
        <family val="4"/>
        <charset val="136"/>
      </rPr>
      <t>。</t>
    </r>
    <phoneticPr fontId="1" type="noConversion"/>
  </si>
  <si>
    <r>
      <t xml:space="preserve">1. </t>
    </r>
    <r>
      <rPr>
        <sz val="14"/>
        <rFont val="標楷體"/>
        <family val="4"/>
        <charset val="136"/>
      </rPr>
      <t>原因分析：第</t>
    </r>
    <r>
      <rPr>
        <sz val="14"/>
        <rFont val="Times New Roman"/>
        <family val="1"/>
      </rPr>
      <t>1</t>
    </r>
    <r>
      <rPr>
        <sz val="14"/>
        <rFont val="標楷體"/>
        <family val="4"/>
        <charset val="136"/>
      </rPr>
      <t>次開標未達</t>
    </r>
    <r>
      <rPr>
        <sz val="14"/>
        <rFont val="Times New Roman"/>
        <family val="1"/>
      </rPr>
      <t>3</t>
    </r>
    <r>
      <rPr>
        <sz val="14"/>
        <rFont val="標楷體"/>
        <family val="4"/>
        <charset val="136"/>
      </rPr>
      <t xml:space="preserve">家廠商投標。
</t>
    </r>
    <r>
      <rPr>
        <sz val="14"/>
        <rFont val="Times New Roman"/>
        <family val="1"/>
      </rPr>
      <t xml:space="preserve">2. </t>
    </r>
    <r>
      <rPr>
        <sz val="14"/>
        <rFont val="標楷體"/>
        <family val="4"/>
        <charset val="136"/>
      </rPr>
      <t>因應對策：本案</t>
    </r>
    <r>
      <rPr>
        <sz val="14"/>
        <rFont val="Times New Roman"/>
        <family val="1"/>
      </rPr>
      <t>111</t>
    </r>
    <r>
      <rPr>
        <sz val="14"/>
        <rFont val="標楷體"/>
        <family val="4"/>
        <charset val="136"/>
      </rPr>
      <t>年</t>
    </r>
    <r>
      <rPr>
        <sz val="14"/>
        <rFont val="Times New Roman"/>
        <family val="1"/>
      </rPr>
      <t>10</t>
    </r>
    <r>
      <rPr>
        <sz val="14"/>
        <rFont val="標楷體"/>
        <family val="4"/>
        <charset val="136"/>
      </rPr>
      <t>月</t>
    </r>
    <r>
      <rPr>
        <sz val="14"/>
        <rFont val="Times New Roman"/>
        <family val="1"/>
      </rPr>
      <t>5</t>
    </r>
    <r>
      <rPr>
        <sz val="14"/>
        <rFont val="標楷體"/>
        <family val="4"/>
        <charset val="136"/>
      </rPr>
      <t>日辦理第</t>
    </r>
    <r>
      <rPr>
        <sz val="14"/>
        <rFont val="Times New Roman"/>
        <family val="1"/>
      </rPr>
      <t>1</t>
    </r>
    <r>
      <rPr>
        <sz val="14"/>
        <rFont val="標楷體"/>
        <family val="4"/>
        <charset val="136"/>
      </rPr>
      <t>次開標，</t>
    </r>
    <r>
      <rPr>
        <sz val="14"/>
        <rFont val="Times New Roman"/>
        <family val="1"/>
      </rPr>
      <t>2</t>
    </r>
    <r>
      <rPr>
        <sz val="14"/>
        <rFont val="標楷體"/>
        <family val="4"/>
        <charset val="136"/>
      </rPr>
      <t>家廠商投標，流標。</t>
    </r>
    <r>
      <rPr>
        <sz val="14"/>
        <rFont val="Times New Roman"/>
        <family val="1"/>
      </rPr>
      <t xml:space="preserve"> 111</t>
    </r>
    <r>
      <rPr>
        <sz val="14"/>
        <rFont val="標楷體"/>
        <family val="4"/>
        <charset val="136"/>
      </rPr>
      <t>年</t>
    </r>
    <r>
      <rPr>
        <sz val="14"/>
        <rFont val="Times New Roman"/>
        <family val="1"/>
      </rPr>
      <t>10</t>
    </r>
    <r>
      <rPr>
        <sz val="14"/>
        <rFont val="標楷體"/>
        <family val="4"/>
        <charset val="136"/>
      </rPr>
      <t>月</t>
    </r>
    <r>
      <rPr>
        <sz val="14"/>
        <rFont val="Times New Roman"/>
        <family val="1"/>
      </rPr>
      <t>12</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2</t>
    </r>
    <r>
      <rPr>
        <sz val="14"/>
        <rFont val="標楷體"/>
        <family val="4"/>
        <charset val="136"/>
      </rPr>
      <t>家廠商投標，</t>
    </r>
    <r>
      <rPr>
        <sz val="14"/>
        <rFont val="Times New Roman"/>
        <family val="1"/>
      </rPr>
      <t>111</t>
    </r>
    <r>
      <rPr>
        <sz val="14"/>
        <rFont val="標楷體"/>
        <family val="4"/>
        <charset val="136"/>
      </rPr>
      <t>年</t>
    </r>
    <r>
      <rPr>
        <sz val="14"/>
        <rFont val="Times New Roman"/>
        <family val="1"/>
      </rPr>
      <t>10</t>
    </r>
    <r>
      <rPr>
        <sz val="14"/>
        <rFont val="標楷體"/>
        <family val="4"/>
        <charset val="136"/>
      </rPr>
      <t>月</t>
    </r>
    <r>
      <rPr>
        <sz val="14"/>
        <rFont val="Times New Roman"/>
        <family val="1"/>
      </rPr>
      <t>20</t>
    </r>
    <r>
      <rPr>
        <sz val="14"/>
        <rFont val="標楷體"/>
        <family val="4"/>
        <charset val="136"/>
      </rPr>
      <t>日召開評分及格最低標審查會議，</t>
    </r>
    <r>
      <rPr>
        <sz val="14"/>
        <rFont val="Times New Roman"/>
        <family val="1"/>
      </rPr>
      <t>2</t>
    </r>
    <r>
      <rPr>
        <sz val="14"/>
        <rFont val="標楷體"/>
        <family val="4"/>
        <charset val="136"/>
      </rPr>
      <t>家廠商達及格分數，將於後續辦理價格標開標作業事宜，</t>
    </r>
    <r>
      <rPr>
        <b/>
        <sz val="14"/>
        <color rgb="FFFF0000"/>
        <rFont val="標楷體"/>
        <family val="4"/>
        <charset val="136"/>
      </rPr>
      <t>已決標</t>
    </r>
    <r>
      <rPr>
        <sz val="14"/>
        <rFont val="標楷體"/>
        <family val="4"/>
        <charset val="136"/>
      </rPr>
      <t>。</t>
    </r>
    <phoneticPr fontId="1" type="noConversion"/>
  </si>
  <si>
    <r>
      <t xml:space="preserve">1. </t>
    </r>
    <r>
      <rPr>
        <sz val="14"/>
        <rFont val="標楷體"/>
        <family val="4"/>
        <charset val="136"/>
      </rPr>
      <t>原因分析：第</t>
    </r>
    <r>
      <rPr>
        <sz val="14"/>
        <rFont val="Times New Roman"/>
        <family val="1"/>
      </rPr>
      <t>1</t>
    </r>
    <r>
      <rPr>
        <sz val="14"/>
        <rFont val="標楷體"/>
        <family val="4"/>
        <charset val="136"/>
      </rPr>
      <t>次開標未達</t>
    </r>
    <r>
      <rPr>
        <sz val="14"/>
        <rFont val="Times New Roman"/>
        <family val="1"/>
      </rPr>
      <t>3</t>
    </r>
    <r>
      <rPr>
        <sz val="14"/>
        <rFont val="標楷體"/>
        <family val="4"/>
        <charset val="136"/>
      </rPr>
      <t xml:space="preserve">家廠商投標。
</t>
    </r>
    <r>
      <rPr>
        <sz val="14"/>
        <rFont val="Times New Roman"/>
        <family val="1"/>
      </rPr>
      <t xml:space="preserve">2. </t>
    </r>
    <r>
      <rPr>
        <sz val="14"/>
        <rFont val="標楷體"/>
        <family val="4"/>
        <charset val="136"/>
      </rPr>
      <t>因應對策：本案</t>
    </r>
    <r>
      <rPr>
        <sz val="14"/>
        <rFont val="Times New Roman"/>
        <family val="1"/>
      </rPr>
      <t>111</t>
    </r>
    <r>
      <rPr>
        <sz val="14"/>
        <rFont val="標楷體"/>
        <family val="4"/>
        <charset val="136"/>
      </rPr>
      <t>年</t>
    </r>
    <r>
      <rPr>
        <sz val="14"/>
        <rFont val="Times New Roman"/>
        <family val="1"/>
      </rPr>
      <t>10</t>
    </r>
    <r>
      <rPr>
        <sz val="14"/>
        <rFont val="標楷體"/>
        <family val="4"/>
        <charset val="136"/>
      </rPr>
      <t>月</t>
    </r>
    <r>
      <rPr>
        <sz val="14"/>
        <rFont val="Times New Roman"/>
        <family val="1"/>
      </rPr>
      <t>4</t>
    </r>
    <r>
      <rPr>
        <sz val="14"/>
        <rFont val="標楷體"/>
        <family val="4"/>
        <charset val="136"/>
      </rPr>
      <t>日辦理第</t>
    </r>
    <r>
      <rPr>
        <sz val="14"/>
        <rFont val="Times New Roman"/>
        <family val="1"/>
      </rPr>
      <t>1</t>
    </r>
    <r>
      <rPr>
        <sz val="14"/>
        <rFont val="標楷體"/>
        <family val="4"/>
        <charset val="136"/>
      </rPr>
      <t>次開標，</t>
    </r>
    <r>
      <rPr>
        <sz val="14"/>
        <rFont val="Times New Roman"/>
        <family val="1"/>
      </rPr>
      <t>2</t>
    </r>
    <r>
      <rPr>
        <sz val="14"/>
        <rFont val="標楷體"/>
        <family val="4"/>
        <charset val="136"/>
      </rPr>
      <t>家廠商投標，流標。</t>
    </r>
    <r>
      <rPr>
        <sz val="14"/>
        <rFont val="Times New Roman"/>
        <family val="1"/>
      </rPr>
      <t>111</t>
    </r>
    <r>
      <rPr>
        <sz val="14"/>
        <rFont val="標楷體"/>
        <family val="4"/>
        <charset val="136"/>
      </rPr>
      <t>年</t>
    </r>
    <r>
      <rPr>
        <sz val="14"/>
        <rFont val="Times New Roman"/>
        <family val="1"/>
      </rPr>
      <t>10</t>
    </r>
    <r>
      <rPr>
        <sz val="14"/>
        <rFont val="標楷體"/>
        <family val="4"/>
        <charset val="136"/>
      </rPr>
      <t>月</t>
    </r>
    <r>
      <rPr>
        <sz val="14"/>
        <rFont val="Times New Roman"/>
        <family val="1"/>
      </rPr>
      <t>12</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2</t>
    </r>
    <r>
      <rPr>
        <sz val="14"/>
        <rFont val="標楷體"/>
        <family val="4"/>
        <charset val="136"/>
      </rPr>
      <t>家廠商投標，</t>
    </r>
    <r>
      <rPr>
        <sz val="14"/>
        <rFont val="Times New Roman"/>
        <family val="1"/>
      </rPr>
      <t>111</t>
    </r>
    <r>
      <rPr>
        <sz val="14"/>
        <rFont val="標楷體"/>
        <family val="4"/>
        <charset val="136"/>
      </rPr>
      <t>年</t>
    </r>
    <r>
      <rPr>
        <sz val="14"/>
        <rFont val="Times New Roman"/>
        <family val="1"/>
      </rPr>
      <t>10</t>
    </r>
    <r>
      <rPr>
        <sz val="14"/>
        <rFont val="標楷體"/>
        <family val="4"/>
        <charset val="136"/>
      </rPr>
      <t>月</t>
    </r>
    <r>
      <rPr>
        <sz val="14"/>
        <rFont val="Times New Roman"/>
        <family val="1"/>
      </rPr>
      <t>27</t>
    </r>
    <r>
      <rPr>
        <sz val="14"/>
        <rFont val="標楷體"/>
        <family val="4"/>
        <charset val="136"/>
      </rPr>
      <t>日召開評分及格最低標審查會議，</t>
    </r>
    <r>
      <rPr>
        <sz val="14"/>
        <rFont val="Times New Roman"/>
        <family val="1"/>
      </rPr>
      <t>2</t>
    </r>
    <r>
      <rPr>
        <sz val="14"/>
        <rFont val="標楷體"/>
        <family val="4"/>
        <charset val="136"/>
      </rPr>
      <t>家廠商達及格分數，將於後續辦理價格標開標作業事宜，</t>
    </r>
    <r>
      <rPr>
        <b/>
        <sz val="14"/>
        <color rgb="FFFF0000"/>
        <rFont val="標楷體"/>
        <family val="4"/>
        <charset val="136"/>
      </rPr>
      <t>已決標</t>
    </r>
    <r>
      <rPr>
        <sz val="14"/>
        <rFont val="標楷體"/>
        <family val="4"/>
        <charset val="136"/>
      </rPr>
      <t>。</t>
    </r>
    <phoneticPr fontId="1" type="noConversion"/>
  </si>
  <si>
    <r>
      <t xml:space="preserve">1. </t>
    </r>
    <r>
      <rPr>
        <sz val="14"/>
        <rFont val="標楷體"/>
        <family val="4"/>
        <charset val="136"/>
      </rPr>
      <t>原因分析：第</t>
    </r>
    <r>
      <rPr>
        <sz val="14"/>
        <rFont val="Times New Roman"/>
        <family val="1"/>
      </rPr>
      <t>1</t>
    </r>
    <r>
      <rPr>
        <sz val="14"/>
        <rFont val="標楷體"/>
        <family val="4"/>
        <charset val="136"/>
      </rPr>
      <t>次開標未達</t>
    </r>
    <r>
      <rPr>
        <sz val="14"/>
        <rFont val="Times New Roman"/>
        <family val="1"/>
      </rPr>
      <t>3</t>
    </r>
    <r>
      <rPr>
        <sz val="14"/>
        <rFont val="標楷體"/>
        <family val="4"/>
        <charset val="136"/>
      </rPr>
      <t xml:space="preserve">家廠商投標。
</t>
    </r>
    <r>
      <rPr>
        <sz val="14"/>
        <rFont val="Times New Roman"/>
        <family val="1"/>
      </rPr>
      <t xml:space="preserve">2. </t>
    </r>
    <r>
      <rPr>
        <sz val="14"/>
        <rFont val="標楷體"/>
        <family val="4"/>
        <charset val="136"/>
      </rPr>
      <t>因應對策：本案</t>
    </r>
    <r>
      <rPr>
        <sz val="14"/>
        <rFont val="Times New Roman"/>
        <family val="1"/>
      </rPr>
      <t>111</t>
    </r>
    <r>
      <rPr>
        <sz val="14"/>
        <rFont val="標楷體"/>
        <family val="4"/>
        <charset val="136"/>
      </rPr>
      <t>年</t>
    </r>
    <r>
      <rPr>
        <sz val="14"/>
        <rFont val="Times New Roman"/>
        <family val="1"/>
      </rPr>
      <t>10</t>
    </r>
    <r>
      <rPr>
        <sz val="14"/>
        <rFont val="標楷體"/>
        <family val="4"/>
        <charset val="136"/>
      </rPr>
      <t>月</t>
    </r>
    <r>
      <rPr>
        <sz val="14"/>
        <rFont val="Times New Roman"/>
        <family val="1"/>
      </rPr>
      <t>5</t>
    </r>
    <r>
      <rPr>
        <sz val="14"/>
        <rFont val="標楷體"/>
        <family val="4"/>
        <charset val="136"/>
      </rPr>
      <t>日辦理第</t>
    </r>
    <r>
      <rPr>
        <sz val="14"/>
        <rFont val="Times New Roman"/>
        <family val="1"/>
      </rPr>
      <t>1</t>
    </r>
    <r>
      <rPr>
        <sz val="14"/>
        <rFont val="標楷體"/>
        <family val="4"/>
        <charset val="136"/>
      </rPr>
      <t>次開標，</t>
    </r>
    <r>
      <rPr>
        <sz val="14"/>
        <rFont val="Times New Roman"/>
        <family val="1"/>
      </rPr>
      <t>2</t>
    </r>
    <r>
      <rPr>
        <sz val="14"/>
        <rFont val="標楷體"/>
        <family val="4"/>
        <charset val="136"/>
      </rPr>
      <t>家廠商投標，流標。</t>
    </r>
    <r>
      <rPr>
        <sz val="14"/>
        <rFont val="Times New Roman"/>
        <family val="1"/>
      </rPr>
      <t>111</t>
    </r>
    <r>
      <rPr>
        <sz val="14"/>
        <rFont val="標楷體"/>
        <family val="4"/>
        <charset val="136"/>
      </rPr>
      <t>年</t>
    </r>
    <r>
      <rPr>
        <sz val="14"/>
        <rFont val="Times New Roman"/>
        <family val="1"/>
      </rPr>
      <t>10</t>
    </r>
    <r>
      <rPr>
        <sz val="14"/>
        <rFont val="標楷體"/>
        <family val="4"/>
        <charset val="136"/>
      </rPr>
      <t>月</t>
    </r>
    <r>
      <rPr>
        <sz val="14"/>
        <rFont val="Times New Roman"/>
        <family val="1"/>
      </rPr>
      <t>12</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2</t>
    </r>
    <r>
      <rPr>
        <sz val="14"/>
        <rFont val="標楷體"/>
        <family val="4"/>
        <charset val="136"/>
      </rPr>
      <t>家廠商投標，</t>
    </r>
    <r>
      <rPr>
        <sz val="14"/>
        <rFont val="Times New Roman"/>
        <family val="1"/>
      </rPr>
      <t>111</t>
    </r>
    <r>
      <rPr>
        <sz val="14"/>
        <rFont val="標楷體"/>
        <family val="4"/>
        <charset val="136"/>
      </rPr>
      <t>年</t>
    </r>
    <r>
      <rPr>
        <sz val="14"/>
        <rFont val="Times New Roman"/>
        <family val="1"/>
      </rPr>
      <t>10</t>
    </r>
    <r>
      <rPr>
        <sz val="14"/>
        <rFont val="標楷體"/>
        <family val="4"/>
        <charset val="136"/>
      </rPr>
      <t>月</t>
    </r>
    <r>
      <rPr>
        <sz val="14"/>
        <rFont val="Times New Roman"/>
        <family val="1"/>
      </rPr>
      <t>27</t>
    </r>
    <r>
      <rPr>
        <sz val="14"/>
        <rFont val="標楷體"/>
        <family val="4"/>
        <charset val="136"/>
      </rPr>
      <t>日召開評分及格最低標審查會議，</t>
    </r>
    <r>
      <rPr>
        <sz val="14"/>
        <rFont val="Times New Roman"/>
        <family val="1"/>
      </rPr>
      <t>1</t>
    </r>
    <r>
      <rPr>
        <sz val="14"/>
        <rFont val="標楷體"/>
        <family val="4"/>
        <charset val="136"/>
      </rPr>
      <t>家廠商達及格分數，將於後續辦理價格標開標作業事宜，</t>
    </r>
    <r>
      <rPr>
        <b/>
        <sz val="14"/>
        <color rgb="FFFF0000"/>
        <rFont val="標楷體"/>
        <family val="4"/>
        <charset val="136"/>
      </rPr>
      <t>已決標</t>
    </r>
    <r>
      <rPr>
        <sz val="14"/>
        <rFont val="標楷體"/>
        <family val="4"/>
        <charset val="136"/>
      </rPr>
      <t>。</t>
    </r>
    <phoneticPr fontId="1" type="noConversion"/>
  </si>
  <si>
    <r>
      <t>112</t>
    </r>
    <r>
      <rPr>
        <sz val="14"/>
        <color theme="1"/>
        <rFont val="標楷體"/>
        <family val="4"/>
        <charset val="136"/>
      </rPr>
      <t>年度鳳山溪、頭前溪水系暨桃園、新竹縣市海岸緊急搶險</t>
    </r>
    <r>
      <rPr>
        <sz val="14"/>
        <color theme="1"/>
        <rFont val="Times New Roman"/>
        <family val="1"/>
      </rPr>
      <t>(</t>
    </r>
    <r>
      <rPr>
        <sz val="14"/>
        <color theme="1"/>
        <rFont val="標楷體"/>
        <family val="4"/>
        <charset val="136"/>
      </rPr>
      <t>修</t>
    </r>
    <r>
      <rPr>
        <sz val="14"/>
        <color theme="1"/>
        <rFont val="Times New Roman"/>
        <family val="1"/>
      </rPr>
      <t>)</t>
    </r>
    <r>
      <rPr>
        <sz val="14"/>
        <color theme="1"/>
        <rFont val="標楷體"/>
        <family val="4"/>
        <charset val="136"/>
      </rPr>
      <t>工程</t>
    </r>
    <r>
      <rPr>
        <sz val="14"/>
        <color theme="1"/>
        <rFont val="Times New Roman"/>
        <family val="1"/>
      </rPr>
      <t>(</t>
    </r>
    <r>
      <rPr>
        <sz val="14"/>
        <color theme="1"/>
        <rFont val="標楷體"/>
        <family val="4"/>
        <charset val="136"/>
      </rPr>
      <t>開口合約</t>
    </r>
    <r>
      <rPr>
        <sz val="14"/>
        <color theme="1"/>
        <rFont val="Times New Roman"/>
        <family val="1"/>
      </rPr>
      <t>)</t>
    </r>
  </si>
  <si>
    <t>評分及格最低標</t>
  </si>
  <si>
    <r>
      <t>112</t>
    </r>
    <r>
      <rPr>
        <sz val="14"/>
        <color theme="1"/>
        <rFont val="標楷體"/>
        <family val="4"/>
        <charset val="136"/>
      </rPr>
      <t>年度中港溪水系、苗栗海岸</t>
    </r>
    <r>
      <rPr>
        <sz val="14"/>
        <color theme="1"/>
        <rFont val="Times New Roman"/>
        <family val="1"/>
      </rPr>
      <t>(</t>
    </r>
    <r>
      <rPr>
        <sz val="14"/>
        <color theme="1"/>
        <rFont val="標楷體"/>
        <family val="4"/>
        <charset val="136"/>
      </rPr>
      <t>後龍溪出海口以北</t>
    </r>
    <r>
      <rPr>
        <sz val="14"/>
        <color theme="1"/>
        <rFont val="Times New Roman"/>
        <family val="1"/>
      </rPr>
      <t>)</t>
    </r>
    <r>
      <rPr>
        <sz val="14"/>
        <color theme="1"/>
        <rFont val="標楷體"/>
        <family val="4"/>
        <charset val="136"/>
      </rPr>
      <t>緊急搶險</t>
    </r>
    <r>
      <rPr>
        <sz val="14"/>
        <color theme="1"/>
        <rFont val="Times New Roman"/>
        <family val="1"/>
      </rPr>
      <t>(</t>
    </r>
    <r>
      <rPr>
        <sz val="14"/>
        <color theme="1"/>
        <rFont val="標楷體"/>
        <family val="4"/>
        <charset val="136"/>
      </rPr>
      <t>修</t>
    </r>
    <r>
      <rPr>
        <sz val="14"/>
        <color theme="1"/>
        <rFont val="Times New Roman"/>
        <family val="1"/>
      </rPr>
      <t>)</t>
    </r>
    <r>
      <rPr>
        <sz val="14"/>
        <color theme="1"/>
        <rFont val="標楷體"/>
        <family val="4"/>
        <charset val="136"/>
      </rPr>
      <t>工程</t>
    </r>
    <r>
      <rPr>
        <sz val="14"/>
        <color theme="1"/>
        <rFont val="Times New Roman"/>
        <family val="1"/>
      </rPr>
      <t>(</t>
    </r>
    <r>
      <rPr>
        <sz val="14"/>
        <color theme="1"/>
        <rFont val="標楷體"/>
        <family val="4"/>
        <charset val="136"/>
      </rPr>
      <t>開口合約</t>
    </r>
    <r>
      <rPr>
        <sz val="14"/>
        <color theme="1"/>
        <rFont val="Times New Roman"/>
        <family val="1"/>
      </rPr>
      <t>)</t>
    </r>
  </si>
  <si>
    <r>
      <t>112</t>
    </r>
    <r>
      <rPr>
        <sz val="14"/>
        <color theme="1"/>
        <rFont val="標楷體"/>
        <family val="4"/>
        <charset val="136"/>
      </rPr>
      <t>年度後龍溪水系、苗栗海岸</t>
    </r>
    <r>
      <rPr>
        <sz val="14"/>
        <color theme="1"/>
        <rFont val="Times New Roman"/>
        <family val="1"/>
      </rPr>
      <t>(</t>
    </r>
    <r>
      <rPr>
        <sz val="14"/>
        <color theme="1"/>
        <rFont val="標楷體"/>
        <family val="4"/>
        <charset val="136"/>
      </rPr>
      <t>後龍溪出海口以南</t>
    </r>
    <r>
      <rPr>
        <sz val="14"/>
        <color theme="1"/>
        <rFont val="Times New Roman"/>
        <family val="1"/>
      </rPr>
      <t>)</t>
    </r>
    <r>
      <rPr>
        <sz val="14"/>
        <color theme="1"/>
        <rFont val="標楷體"/>
        <family val="4"/>
        <charset val="136"/>
      </rPr>
      <t>緊急搶險</t>
    </r>
    <r>
      <rPr>
        <sz val="14"/>
        <color theme="1"/>
        <rFont val="Times New Roman"/>
        <family val="1"/>
      </rPr>
      <t>(</t>
    </r>
    <r>
      <rPr>
        <sz val="14"/>
        <color theme="1"/>
        <rFont val="標楷體"/>
        <family val="4"/>
        <charset val="136"/>
      </rPr>
      <t>修</t>
    </r>
    <r>
      <rPr>
        <sz val="14"/>
        <color theme="1"/>
        <rFont val="Times New Roman"/>
        <family val="1"/>
      </rPr>
      <t>)</t>
    </r>
    <r>
      <rPr>
        <sz val="14"/>
        <color theme="1"/>
        <rFont val="標楷體"/>
        <family val="4"/>
        <charset val="136"/>
      </rPr>
      <t>工程</t>
    </r>
    <r>
      <rPr>
        <sz val="14"/>
        <color theme="1"/>
        <rFont val="Times New Roman"/>
        <family val="1"/>
      </rPr>
      <t>(</t>
    </r>
    <r>
      <rPr>
        <sz val="14"/>
        <color theme="1"/>
        <rFont val="標楷體"/>
        <family val="4"/>
        <charset val="136"/>
      </rPr>
      <t>開口合約</t>
    </r>
    <r>
      <rPr>
        <sz val="14"/>
        <color theme="1"/>
        <rFont val="Times New Roman"/>
        <family val="1"/>
      </rPr>
      <t>)</t>
    </r>
  </si>
  <si>
    <r>
      <t>112</t>
    </r>
    <r>
      <rPr>
        <sz val="14"/>
        <color theme="1"/>
        <rFont val="標楷體"/>
        <family val="4"/>
        <charset val="136"/>
      </rPr>
      <t>年度第二河川局轄區中央管區排緊急搶險</t>
    </r>
    <r>
      <rPr>
        <sz val="14"/>
        <color theme="1"/>
        <rFont val="Times New Roman"/>
        <family val="1"/>
      </rPr>
      <t>(</t>
    </r>
    <r>
      <rPr>
        <sz val="14"/>
        <color theme="1"/>
        <rFont val="標楷體"/>
        <family val="4"/>
        <charset val="136"/>
      </rPr>
      <t>修</t>
    </r>
    <r>
      <rPr>
        <sz val="14"/>
        <color theme="1"/>
        <rFont val="Times New Roman"/>
        <family val="1"/>
      </rPr>
      <t>)</t>
    </r>
    <r>
      <rPr>
        <sz val="14"/>
        <color theme="1"/>
        <rFont val="標楷體"/>
        <family val="4"/>
        <charset val="136"/>
      </rPr>
      <t>工程</t>
    </r>
    <r>
      <rPr>
        <sz val="14"/>
        <color theme="1"/>
        <rFont val="Times New Roman"/>
        <family val="1"/>
      </rPr>
      <t>(</t>
    </r>
    <r>
      <rPr>
        <sz val="14"/>
        <color theme="1"/>
        <rFont val="標楷體"/>
        <family val="4"/>
        <charset val="136"/>
      </rPr>
      <t>開口合約</t>
    </r>
    <r>
      <rPr>
        <sz val="14"/>
        <color theme="1"/>
        <rFont val="Times New Roman"/>
        <family val="1"/>
      </rPr>
      <t>)</t>
    </r>
  </si>
  <si>
    <r>
      <t>111</t>
    </r>
    <r>
      <rPr>
        <sz val="14"/>
        <color theme="1"/>
        <rFont val="標楷體"/>
        <family val="4"/>
        <charset val="136"/>
      </rPr>
      <t>年度桃園海岸永安一號海堤歲修工程</t>
    </r>
  </si>
  <si>
    <r>
      <t>112</t>
    </r>
    <r>
      <rPr>
        <sz val="14"/>
        <color theme="1"/>
        <rFont val="標楷體"/>
        <family val="4"/>
        <charset val="136"/>
      </rPr>
      <t>年度濁水溪下游堤段及彰化縣海堤緊急搶險（修）工程（開口合約）</t>
    </r>
  </si>
  <si>
    <r>
      <t>最低標</t>
    </r>
    <r>
      <rPr>
        <sz val="14"/>
        <color theme="1"/>
        <rFont val="Times New Roman"/>
        <family val="1"/>
      </rPr>
      <t xml:space="preserve"> </t>
    </r>
  </si>
  <si>
    <r>
      <rPr>
        <sz val="14"/>
        <color theme="1"/>
        <rFont val="標楷體"/>
        <family val="4"/>
        <charset val="136"/>
      </rPr>
      <t>第四河川局</t>
    </r>
  </si>
  <si>
    <r>
      <rPr>
        <sz val="14"/>
        <color theme="1"/>
        <rFont val="標楷體"/>
        <family val="4"/>
        <charset val="136"/>
      </rPr>
      <t>最低標</t>
    </r>
    <r>
      <rPr>
        <sz val="14"/>
        <color theme="1"/>
        <rFont val="Times New Roman"/>
        <family val="1"/>
      </rPr>
      <t xml:space="preserve"> </t>
    </r>
  </si>
  <si>
    <r>
      <t xml:space="preserve">1. </t>
    </r>
    <r>
      <rPr>
        <sz val="14"/>
        <rFont val="標楷體"/>
        <family val="4"/>
        <charset val="136"/>
      </rPr>
      <t xml:space="preserve">原因分析：因本案屬開口合約，執行數量不確定，增加廠商人機調度不確定性；另工作範圍廣大，人機調度成本高，故影響投標意願。
</t>
    </r>
    <r>
      <rPr>
        <sz val="14"/>
        <rFont val="Times New Roman"/>
        <family val="1"/>
      </rPr>
      <t xml:space="preserve">2. </t>
    </r>
    <r>
      <rPr>
        <sz val="14"/>
        <rFont val="標楷體"/>
        <family val="4"/>
        <charset val="136"/>
      </rPr>
      <t>因應對策：</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29</t>
    </r>
    <r>
      <rPr>
        <sz val="14"/>
        <rFont val="標楷體"/>
        <family val="4"/>
        <charset val="136"/>
      </rPr>
      <t>日辦理第</t>
    </r>
    <r>
      <rPr>
        <sz val="14"/>
        <rFont val="Times New Roman"/>
        <family val="1"/>
      </rPr>
      <t>1</t>
    </r>
    <r>
      <rPr>
        <sz val="14"/>
        <rFont val="標楷體"/>
        <family val="4"/>
        <charset val="136"/>
      </rPr>
      <t>次開標，無廠商投標，流標；</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6</t>
    </r>
    <r>
      <rPr>
        <sz val="14"/>
        <rFont val="標楷體"/>
        <family val="4"/>
        <charset val="136"/>
      </rPr>
      <t>日第</t>
    </r>
    <r>
      <rPr>
        <sz val="14"/>
        <rFont val="Times New Roman"/>
        <family val="1"/>
      </rPr>
      <t>2</t>
    </r>
    <r>
      <rPr>
        <sz val="14"/>
        <rFont val="標楷體"/>
        <family val="4"/>
        <charset val="136"/>
      </rPr>
      <t>次開標，</t>
    </r>
    <r>
      <rPr>
        <sz val="14"/>
        <rFont val="Times New Roman"/>
        <family val="1"/>
      </rPr>
      <t>1</t>
    </r>
    <r>
      <rPr>
        <sz val="14"/>
        <rFont val="標楷體"/>
        <family val="4"/>
        <charset val="136"/>
      </rPr>
      <t>家廠商投標資格符合，</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12</t>
    </r>
    <r>
      <rPr>
        <sz val="14"/>
        <rFont val="標楷體"/>
        <family val="4"/>
        <charset val="136"/>
      </rPr>
      <t>日辦理評分及格最低標審查會議，</t>
    </r>
    <r>
      <rPr>
        <sz val="14"/>
        <rFont val="Times New Roman"/>
        <family val="1"/>
      </rPr>
      <t>1</t>
    </r>
    <r>
      <rPr>
        <sz val="14"/>
        <rFont val="標楷體"/>
        <family val="4"/>
        <charset val="136"/>
      </rPr>
      <t>家廠商達及格分數，</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16</t>
    </r>
    <r>
      <rPr>
        <sz val="14"/>
        <rFont val="標楷體"/>
        <family val="4"/>
        <charset val="136"/>
      </rPr>
      <t>日辦理價格標開標作業，</t>
    </r>
    <r>
      <rPr>
        <b/>
        <sz val="14"/>
        <color rgb="FFFF0000"/>
        <rFont val="標楷體"/>
        <family val="4"/>
        <charset val="136"/>
      </rPr>
      <t>已決標</t>
    </r>
    <r>
      <rPr>
        <sz val="14"/>
        <rFont val="標楷體"/>
        <family val="4"/>
        <charset val="136"/>
      </rPr>
      <t>。</t>
    </r>
    <phoneticPr fontId="1" type="noConversion"/>
  </si>
  <si>
    <r>
      <t xml:space="preserve">1. </t>
    </r>
    <r>
      <rPr>
        <sz val="14"/>
        <rFont val="標楷體"/>
        <family val="4"/>
        <charset val="136"/>
      </rPr>
      <t xml:space="preserve">原因分析：因本案屬開口合約，執行數量不確定，增加廠商人機調度不確定性；另工作範圍廣大，人機調度成本高，故影響投標意願。
</t>
    </r>
    <r>
      <rPr>
        <sz val="14"/>
        <rFont val="Times New Roman"/>
        <family val="1"/>
      </rPr>
      <t xml:space="preserve">2. </t>
    </r>
    <r>
      <rPr>
        <sz val="14"/>
        <rFont val="標楷體"/>
        <family val="4"/>
        <charset val="136"/>
      </rPr>
      <t>因應對策：</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29</t>
    </r>
    <r>
      <rPr>
        <sz val="14"/>
        <rFont val="標楷體"/>
        <family val="4"/>
        <charset val="136"/>
      </rPr>
      <t>日辦理第</t>
    </r>
    <r>
      <rPr>
        <sz val="14"/>
        <rFont val="Times New Roman"/>
        <family val="1"/>
      </rPr>
      <t>1</t>
    </r>
    <r>
      <rPr>
        <sz val="14"/>
        <rFont val="標楷體"/>
        <family val="4"/>
        <charset val="136"/>
      </rPr>
      <t>次開標，無廠商投標，流標；</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6</t>
    </r>
    <r>
      <rPr>
        <sz val="14"/>
        <rFont val="標楷體"/>
        <family val="4"/>
        <charset val="136"/>
      </rPr>
      <t>日第</t>
    </r>
    <r>
      <rPr>
        <sz val="14"/>
        <rFont val="Times New Roman"/>
        <family val="1"/>
      </rPr>
      <t>2</t>
    </r>
    <r>
      <rPr>
        <sz val="14"/>
        <rFont val="標楷體"/>
        <family val="4"/>
        <charset val="136"/>
      </rPr>
      <t>次開標，</t>
    </r>
    <r>
      <rPr>
        <sz val="14"/>
        <rFont val="Times New Roman"/>
        <family val="1"/>
      </rPr>
      <t>1</t>
    </r>
    <r>
      <rPr>
        <sz val="14"/>
        <rFont val="標楷體"/>
        <family val="4"/>
        <charset val="136"/>
      </rPr>
      <t>家廠商投標資格符合，訂於</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15</t>
    </r>
    <r>
      <rPr>
        <sz val="14"/>
        <rFont val="標楷體"/>
        <family val="4"/>
        <charset val="136"/>
      </rPr>
      <t>日辦理評分及格最低標審查會議，</t>
    </r>
    <r>
      <rPr>
        <b/>
        <sz val="14"/>
        <color rgb="FFFF0000"/>
        <rFont val="標楷體"/>
        <family val="4"/>
        <charset val="136"/>
      </rPr>
      <t>已決標</t>
    </r>
    <r>
      <rPr>
        <sz val="14"/>
        <rFont val="標楷體"/>
        <family val="4"/>
        <charset val="136"/>
      </rPr>
      <t>。</t>
    </r>
    <phoneticPr fontId="1" type="noConversion"/>
  </si>
  <si>
    <r>
      <t xml:space="preserve">1. </t>
    </r>
    <r>
      <rPr>
        <sz val="14"/>
        <rFont val="標楷體"/>
        <family val="4"/>
        <charset val="136"/>
      </rPr>
      <t xml:space="preserve">原因分析：因本案屬開口合約，執行數量不確定，增加廠商人機調度不確定性；另工作範圍廣大，人機調度成本高，故影響投標意願。
</t>
    </r>
    <r>
      <rPr>
        <sz val="14"/>
        <rFont val="Times New Roman"/>
        <family val="1"/>
      </rPr>
      <t xml:space="preserve">2. </t>
    </r>
    <r>
      <rPr>
        <sz val="14"/>
        <rFont val="標楷體"/>
        <family val="4"/>
        <charset val="136"/>
      </rPr>
      <t>因應對策：</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29</t>
    </r>
    <r>
      <rPr>
        <sz val="14"/>
        <rFont val="標楷體"/>
        <family val="4"/>
        <charset val="136"/>
      </rPr>
      <t>日辦理第</t>
    </r>
    <r>
      <rPr>
        <sz val="14"/>
        <rFont val="Times New Roman"/>
        <family val="1"/>
      </rPr>
      <t>1</t>
    </r>
    <r>
      <rPr>
        <sz val="14"/>
        <rFont val="標楷體"/>
        <family val="4"/>
        <charset val="136"/>
      </rPr>
      <t>次開標，無廠商投標，流標；</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6</t>
    </r>
    <r>
      <rPr>
        <sz val="14"/>
        <rFont val="標楷體"/>
        <family val="4"/>
        <charset val="136"/>
      </rPr>
      <t>日第</t>
    </r>
    <r>
      <rPr>
        <sz val="14"/>
        <rFont val="Times New Roman"/>
        <family val="1"/>
      </rPr>
      <t>2</t>
    </r>
    <r>
      <rPr>
        <sz val="14"/>
        <rFont val="標楷體"/>
        <family val="4"/>
        <charset val="136"/>
      </rPr>
      <t>次開標，</t>
    </r>
    <r>
      <rPr>
        <sz val="14"/>
        <rFont val="Times New Roman"/>
        <family val="1"/>
      </rPr>
      <t>1</t>
    </r>
    <r>
      <rPr>
        <sz val="14"/>
        <rFont val="標楷體"/>
        <family val="4"/>
        <charset val="136"/>
      </rPr>
      <t>家廠商投標資格符合，訂於</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15</t>
    </r>
    <r>
      <rPr>
        <sz val="14"/>
        <rFont val="標楷體"/>
        <family val="4"/>
        <charset val="136"/>
      </rPr>
      <t>日辦理評分及格最低標審查會議，</t>
    </r>
    <r>
      <rPr>
        <b/>
        <sz val="14"/>
        <color rgb="FFFF0000"/>
        <rFont val="標楷體"/>
        <family val="4"/>
        <charset val="136"/>
      </rPr>
      <t>已決標</t>
    </r>
    <r>
      <rPr>
        <sz val="14"/>
        <rFont val="標楷體"/>
        <family val="4"/>
        <charset val="136"/>
      </rPr>
      <t xml:space="preserve">。
</t>
    </r>
    <phoneticPr fontId="1" type="noConversion"/>
  </si>
  <si>
    <r>
      <rPr>
        <sz val="14"/>
        <color theme="1"/>
        <rFont val="標楷體"/>
        <family val="4"/>
        <charset val="136"/>
      </rPr>
      <t>樣態</t>
    </r>
    <r>
      <rPr>
        <sz val="14"/>
        <color theme="1"/>
        <rFont val="Times New Roman"/>
        <family val="1"/>
      </rPr>
      <t>9</t>
    </r>
    <phoneticPr fontId="1" type="noConversion"/>
  </si>
  <si>
    <r>
      <rPr>
        <sz val="14"/>
        <color theme="1"/>
        <rFont val="標楷體"/>
        <family val="4"/>
        <charset val="136"/>
      </rPr>
      <t>樣態</t>
    </r>
    <r>
      <rPr>
        <sz val="14"/>
        <color theme="1"/>
        <rFont val="Times New Roman"/>
        <family val="1"/>
      </rPr>
      <t>2</t>
    </r>
    <phoneticPr fontId="1" type="noConversion"/>
  </si>
  <si>
    <r>
      <rPr>
        <sz val="14"/>
        <color theme="1"/>
        <rFont val="標楷體"/>
        <family val="4"/>
        <charset val="136"/>
      </rPr>
      <t>樣態</t>
    </r>
    <r>
      <rPr>
        <sz val="14"/>
        <color theme="1"/>
        <rFont val="Times New Roman"/>
        <family val="1"/>
      </rPr>
      <t>1</t>
    </r>
    <phoneticPr fontId="1" type="noConversion"/>
  </si>
  <si>
    <r>
      <t>臺南市七股區</t>
    </r>
    <r>
      <rPr>
        <sz val="14"/>
        <color theme="1"/>
        <rFont val="Times New Roman"/>
        <family val="1"/>
      </rPr>
      <t>173</t>
    </r>
    <r>
      <rPr>
        <sz val="14"/>
        <color theme="1"/>
        <rFont val="標楷體"/>
        <family val="4"/>
        <charset val="136"/>
      </rPr>
      <t>縣道</t>
    </r>
    <r>
      <rPr>
        <sz val="14"/>
        <color theme="1"/>
        <rFont val="Times New Roman"/>
        <family val="1"/>
      </rPr>
      <t>19K</t>
    </r>
    <r>
      <rPr>
        <sz val="14"/>
        <color theme="1"/>
        <rFont val="標楷體"/>
        <family val="4"/>
        <charset val="136"/>
      </rPr>
      <t>堤內側土壤污染控制場址整治工程</t>
    </r>
  </si>
  <si>
    <t>第七河川局</t>
  </si>
  <si>
    <r>
      <t>111</t>
    </r>
    <r>
      <rPr>
        <sz val="14"/>
        <color theme="1"/>
        <rFont val="標楷體"/>
        <family val="4"/>
        <charset val="136"/>
      </rPr>
      <t>年度東港溪五魁寮及安平護岸段構造物維修改善工程</t>
    </r>
  </si>
  <si>
    <t>旗山溪旗尾堤段改善工程</t>
  </si>
  <si>
    <r>
      <t>111</t>
    </r>
    <r>
      <rPr>
        <sz val="14"/>
        <color theme="1"/>
        <rFont val="標楷體"/>
        <family val="4"/>
        <charset val="136"/>
      </rPr>
      <t>年度屏東海岸旭海、後灣及塭豐海堤等構造物維修改善工程</t>
    </r>
  </si>
  <si>
    <t>1. 原因分析：工期緊湊及資格須曾完成受環保機關列管之土壤或地下水污染場址之污染控制計畫或污染整治計畫，影響廠商投標意願。
2. 因應對策：111年11月4日、11月16日及11月22日開標，均無廠商投標，流標。正檢討調整工期、取消檢附實作經驗相關文件之資格限制等，並逐項檢討各項單價，俟完成檢討後再上網公告。</t>
    <phoneticPr fontId="1" type="noConversion"/>
  </si>
  <si>
    <r>
      <rPr>
        <sz val="14"/>
        <color theme="1"/>
        <rFont val="標楷體"/>
        <family val="4"/>
        <charset val="136"/>
      </rPr>
      <t>樣態</t>
    </r>
    <r>
      <rPr>
        <sz val="14"/>
        <color theme="1"/>
        <rFont val="Times New Roman"/>
        <family val="1"/>
      </rPr>
      <t>3</t>
    </r>
    <phoneticPr fontId="1" type="noConversion"/>
  </si>
  <si>
    <t>(2)
1</t>
    <phoneticPr fontId="1" type="noConversion"/>
  </si>
  <si>
    <r>
      <t xml:space="preserve">1. </t>
    </r>
    <r>
      <rPr>
        <sz val="14"/>
        <rFont val="標楷體"/>
        <family val="4"/>
        <charset val="136"/>
      </rPr>
      <t>原因分析：第</t>
    </r>
    <r>
      <rPr>
        <sz val="14"/>
        <rFont val="Times New Roman"/>
        <family val="1"/>
      </rPr>
      <t>1</t>
    </r>
    <r>
      <rPr>
        <sz val="14"/>
        <rFont val="標楷體"/>
        <family val="4"/>
        <charset val="136"/>
      </rPr>
      <t>次開標未達</t>
    </r>
    <r>
      <rPr>
        <sz val="14"/>
        <rFont val="Times New Roman"/>
        <family val="1"/>
      </rPr>
      <t>3</t>
    </r>
    <r>
      <rPr>
        <sz val="14"/>
        <rFont val="標楷體"/>
        <family val="4"/>
        <charset val="136"/>
      </rPr>
      <t xml:space="preserve">家廠商投標。
</t>
    </r>
    <r>
      <rPr>
        <sz val="14"/>
        <rFont val="Times New Roman"/>
        <family val="1"/>
      </rPr>
      <t xml:space="preserve">2. </t>
    </r>
    <r>
      <rPr>
        <sz val="14"/>
        <rFont val="標楷體"/>
        <family val="4"/>
        <charset val="136"/>
      </rPr>
      <t>因應對策：</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25</t>
    </r>
    <r>
      <rPr>
        <sz val="14"/>
        <rFont val="標楷體"/>
        <family val="4"/>
        <charset val="136"/>
      </rPr>
      <t>日辦理第</t>
    </r>
    <r>
      <rPr>
        <sz val="14"/>
        <rFont val="Times New Roman"/>
        <family val="1"/>
      </rPr>
      <t>1</t>
    </r>
    <r>
      <rPr>
        <sz val="14"/>
        <rFont val="標楷體"/>
        <family val="4"/>
        <charset val="136"/>
      </rPr>
      <t>次開標，</t>
    </r>
    <r>
      <rPr>
        <sz val="14"/>
        <rFont val="Times New Roman"/>
        <family val="1"/>
      </rPr>
      <t>1</t>
    </r>
    <r>
      <rPr>
        <sz val="14"/>
        <rFont val="標楷體"/>
        <family val="4"/>
        <charset val="136"/>
      </rPr>
      <t>家廠商投標，流標；</t>
    </r>
    <r>
      <rPr>
        <sz val="14"/>
        <rFont val="Times New Roman"/>
        <family val="1"/>
      </rPr>
      <t>111</t>
    </r>
    <r>
      <rPr>
        <sz val="14"/>
        <rFont val="標楷體"/>
        <family val="4"/>
        <charset val="136"/>
      </rPr>
      <t>年</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6</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1</t>
    </r>
    <r>
      <rPr>
        <sz val="14"/>
        <rFont val="標楷體"/>
        <family val="4"/>
        <charset val="136"/>
      </rPr>
      <t>家廠商投標資格符合，於</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13</t>
    </r>
    <r>
      <rPr>
        <sz val="14"/>
        <rFont val="標楷體"/>
        <family val="4"/>
        <charset val="136"/>
      </rPr>
      <t>日召開評分及格最低標審查會議，</t>
    </r>
    <r>
      <rPr>
        <sz val="14"/>
        <rFont val="Times New Roman"/>
        <family val="1"/>
      </rPr>
      <t>1</t>
    </r>
    <r>
      <rPr>
        <sz val="14"/>
        <rFont val="標楷體"/>
        <family val="4"/>
        <charset val="136"/>
      </rPr>
      <t>家廠商達及格分數，</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14</t>
    </r>
    <r>
      <rPr>
        <sz val="14"/>
        <rFont val="標楷體"/>
        <family val="4"/>
        <charset val="136"/>
      </rPr>
      <t>日辦理價格標開標作業，</t>
    </r>
    <r>
      <rPr>
        <b/>
        <sz val="14"/>
        <color rgb="FFFF0000"/>
        <rFont val="標楷體"/>
        <family val="4"/>
        <charset val="136"/>
      </rPr>
      <t>已決標</t>
    </r>
    <r>
      <rPr>
        <sz val="14"/>
        <rFont val="標楷體"/>
        <family val="4"/>
        <charset val="136"/>
      </rPr>
      <t xml:space="preserve">。
</t>
    </r>
    <phoneticPr fontId="1" type="noConversion"/>
  </si>
  <si>
    <r>
      <t xml:space="preserve">1. </t>
    </r>
    <r>
      <rPr>
        <sz val="14"/>
        <rFont val="標楷體"/>
        <family val="4"/>
        <charset val="136"/>
      </rPr>
      <t>原因分析：第</t>
    </r>
    <r>
      <rPr>
        <sz val="14"/>
        <rFont val="Times New Roman"/>
        <family val="1"/>
      </rPr>
      <t>1</t>
    </r>
    <r>
      <rPr>
        <sz val="14"/>
        <rFont val="標楷體"/>
        <family val="4"/>
        <charset val="136"/>
      </rPr>
      <t>次開標未達</t>
    </r>
    <r>
      <rPr>
        <sz val="14"/>
        <rFont val="Times New Roman"/>
        <family val="1"/>
      </rPr>
      <t>3</t>
    </r>
    <r>
      <rPr>
        <sz val="14"/>
        <rFont val="標楷體"/>
        <family val="4"/>
        <charset val="136"/>
      </rPr>
      <t xml:space="preserve">家廠商投標。
</t>
    </r>
    <r>
      <rPr>
        <sz val="14"/>
        <rFont val="Times New Roman"/>
        <family val="1"/>
      </rPr>
      <t xml:space="preserve">2. </t>
    </r>
    <r>
      <rPr>
        <sz val="14"/>
        <rFont val="標楷體"/>
        <family val="4"/>
        <charset val="136"/>
      </rPr>
      <t>因應對策：</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15</t>
    </r>
    <r>
      <rPr>
        <sz val="14"/>
        <rFont val="標楷體"/>
        <family val="4"/>
        <charset val="136"/>
      </rPr>
      <t>日辦理第</t>
    </r>
    <r>
      <rPr>
        <sz val="14"/>
        <rFont val="Times New Roman"/>
        <family val="1"/>
      </rPr>
      <t>1</t>
    </r>
    <r>
      <rPr>
        <sz val="14"/>
        <rFont val="標楷體"/>
        <family val="4"/>
        <charset val="136"/>
      </rPr>
      <t>次開標，</t>
    </r>
    <r>
      <rPr>
        <sz val="14"/>
        <rFont val="Times New Roman"/>
        <family val="1"/>
      </rPr>
      <t>2</t>
    </r>
    <r>
      <rPr>
        <sz val="14"/>
        <rFont val="標楷體"/>
        <family val="4"/>
        <charset val="136"/>
      </rPr>
      <t>家廠商投標，流標，於</t>
    </r>
    <r>
      <rPr>
        <sz val="14"/>
        <rFont val="Times New Roman"/>
        <family val="1"/>
      </rPr>
      <t>111</t>
    </r>
    <r>
      <rPr>
        <sz val="14"/>
        <rFont val="標楷體"/>
        <family val="4"/>
        <charset val="136"/>
      </rPr>
      <t>年</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22</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2</t>
    </r>
    <r>
      <rPr>
        <sz val="14"/>
        <rFont val="標楷體"/>
        <family val="4"/>
        <charset val="136"/>
      </rPr>
      <t>家廠商投標資格符合，於</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9</t>
    </r>
    <r>
      <rPr>
        <sz val="14"/>
        <rFont val="標楷體"/>
        <family val="4"/>
        <charset val="136"/>
      </rPr>
      <t>日召開評分及格最低標審查會議，</t>
    </r>
    <r>
      <rPr>
        <sz val="14"/>
        <rFont val="Times New Roman"/>
        <family val="1"/>
      </rPr>
      <t>1</t>
    </r>
    <r>
      <rPr>
        <sz val="14"/>
        <rFont val="標楷體"/>
        <family val="4"/>
        <charset val="136"/>
      </rPr>
      <t>家廠商達及格分數，現刻正簽辦價格標開標作業事宜，</t>
    </r>
    <r>
      <rPr>
        <b/>
        <sz val="14"/>
        <color rgb="FFFF0000"/>
        <rFont val="標楷體"/>
        <family val="4"/>
        <charset val="136"/>
      </rPr>
      <t>已決標</t>
    </r>
    <r>
      <rPr>
        <sz val="14"/>
        <rFont val="標楷體"/>
        <family val="4"/>
        <charset val="136"/>
      </rPr>
      <t xml:space="preserve">。
</t>
    </r>
    <phoneticPr fontId="1" type="noConversion"/>
  </si>
  <si>
    <t>第九河川局</t>
  </si>
  <si>
    <r>
      <t>112</t>
    </r>
    <r>
      <rPr>
        <sz val="14"/>
        <color theme="1"/>
        <rFont val="標楷體"/>
        <family val="4"/>
        <charset val="136"/>
      </rPr>
      <t>年度花蓮轄管海堤構造物維修改善工程</t>
    </r>
    <r>
      <rPr>
        <sz val="14"/>
        <color theme="1"/>
        <rFont val="Times New Roman"/>
        <family val="1"/>
      </rPr>
      <t>(</t>
    </r>
    <r>
      <rPr>
        <sz val="14"/>
        <color theme="1"/>
        <rFont val="標楷體"/>
        <family val="4"/>
        <charset val="136"/>
      </rPr>
      <t>開口合約</t>
    </r>
    <r>
      <rPr>
        <sz val="14"/>
        <color theme="1"/>
        <rFont val="Times New Roman"/>
        <family val="1"/>
      </rPr>
      <t>)</t>
    </r>
  </si>
  <si>
    <r>
      <t>111</t>
    </r>
    <r>
      <rPr>
        <sz val="14"/>
        <color theme="1"/>
        <rFont val="標楷體"/>
        <family val="4"/>
        <charset val="136"/>
      </rPr>
      <t>年度秀姑巒溪大禹堤段構造物維修改善工程</t>
    </r>
  </si>
  <si>
    <r>
      <t>112</t>
    </r>
    <r>
      <rPr>
        <sz val="14"/>
        <color theme="1"/>
        <rFont val="標楷體"/>
        <family val="4"/>
        <charset val="136"/>
      </rPr>
      <t>年度秀姑巒溪水系構造物維修改善工程</t>
    </r>
    <r>
      <rPr>
        <sz val="14"/>
        <color theme="1"/>
        <rFont val="Times New Roman"/>
        <family val="1"/>
      </rPr>
      <t>(</t>
    </r>
    <r>
      <rPr>
        <sz val="14"/>
        <color theme="1"/>
        <rFont val="標楷體"/>
        <family val="4"/>
        <charset val="136"/>
      </rPr>
      <t>開口合約</t>
    </r>
    <r>
      <rPr>
        <sz val="14"/>
        <color theme="1"/>
        <rFont val="Times New Roman"/>
        <family val="1"/>
      </rPr>
      <t>)</t>
    </r>
  </si>
  <si>
    <r>
      <t>112</t>
    </r>
    <r>
      <rPr>
        <sz val="14"/>
        <color theme="1"/>
        <rFont val="標楷體"/>
        <family val="4"/>
        <charset val="136"/>
      </rPr>
      <t>年度花蓮溪水系構造物維修改善工程</t>
    </r>
  </si>
  <si>
    <t>荖溪光榮橋下游左右岸堤段整體環境改善工程</t>
  </si>
  <si>
    <r>
      <t>111</t>
    </r>
    <r>
      <rPr>
        <sz val="14"/>
        <color theme="1"/>
        <rFont val="標楷體"/>
        <family val="4"/>
        <charset val="136"/>
      </rPr>
      <t>年度秀姑巒溪春日堤防歲修工程</t>
    </r>
  </si>
  <si>
    <t>(3)
2</t>
    <phoneticPr fontId="1" type="noConversion"/>
  </si>
  <si>
    <r>
      <t xml:space="preserve">1. </t>
    </r>
    <r>
      <rPr>
        <sz val="14"/>
        <rFont val="標楷體"/>
        <family val="4"/>
        <charset val="136"/>
      </rPr>
      <t xml:space="preserve">原因分析：設計內容、形式執行難度較高，影響廠商投標意願。
</t>
    </r>
    <r>
      <rPr>
        <sz val="14"/>
        <rFont val="Times New Roman"/>
        <family val="1"/>
      </rPr>
      <t xml:space="preserve">2. </t>
    </r>
    <r>
      <rPr>
        <sz val="14"/>
        <rFont val="標楷體"/>
        <family val="4"/>
        <charset val="136"/>
      </rPr>
      <t>因應對策：</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23</t>
    </r>
    <r>
      <rPr>
        <sz val="14"/>
        <rFont val="標楷體"/>
        <family val="4"/>
        <charset val="136"/>
      </rPr>
      <t>日及</t>
    </r>
    <r>
      <rPr>
        <sz val="14"/>
        <rFont val="Times New Roman"/>
        <family val="1"/>
      </rPr>
      <t>11</t>
    </r>
    <r>
      <rPr>
        <sz val="14"/>
        <rFont val="標楷體"/>
        <family val="4"/>
        <charset val="136"/>
      </rPr>
      <t>月</t>
    </r>
    <r>
      <rPr>
        <sz val="14"/>
        <rFont val="Times New Roman"/>
        <family val="1"/>
      </rPr>
      <t>29</t>
    </r>
    <r>
      <rPr>
        <sz val="14"/>
        <rFont val="標楷體"/>
        <family val="4"/>
        <charset val="136"/>
      </rPr>
      <t>日辦理第</t>
    </r>
    <r>
      <rPr>
        <sz val="14"/>
        <rFont val="Times New Roman"/>
        <family val="1"/>
      </rPr>
      <t>1</t>
    </r>
    <r>
      <rPr>
        <sz val="14"/>
        <rFont val="標楷體"/>
        <family val="4"/>
        <charset val="136"/>
      </rPr>
      <t>次及第</t>
    </r>
    <r>
      <rPr>
        <sz val="14"/>
        <rFont val="Times New Roman"/>
        <family val="1"/>
      </rPr>
      <t>2</t>
    </r>
    <r>
      <rPr>
        <sz val="14"/>
        <rFont val="標楷體"/>
        <family val="4"/>
        <charset val="136"/>
      </rPr>
      <t>次開標，均無廠商投標，流標，已於</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7</t>
    </r>
    <r>
      <rPr>
        <sz val="14"/>
        <rFont val="標楷體"/>
        <family val="4"/>
        <charset val="136"/>
      </rPr>
      <t>日辦理第</t>
    </r>
    <r>
      <rPr>
        <sz val="14"/>
        <rFont val="Times New Roman"/>
        <family val="1"/>
      </rPr>
      <t>3</t>
    </r>
    <r>
      <rPr>
        <sz val="14"/>
        <rFont val="標楷體"/>
        <family val="4"/>
        <charset val="136"/>
      </rPr>
      <t>次開標，</t>
    </r>
    <r>
      <rPr>
        <sz val="14"/>
        <rFont val="Times New Roman"/>
        <family val="1"/>
      </rPr>
      <t>1</t>
    </r>
    <r>
      <rPr>
        <sz val="14"/>
        <rFont val="標楷體"/>
        <family val="4"/>
        <charset val="136"/>
      </rPr>
      <t>家廠商投標資格符合，</t>
    </r>
    <r>
      <rPr>
        <sz val="14"/>
        <rFont val="Times New Roman"/>
        <family val="1"/>
      </rPr>
      <t xml:space="preserve"> 111</t>
    </r>
    <r>
      <rPr>
        <sz val="14"/>
        <rFont val="標楷體"/>
        <family val="4"/>
        <charset val="136"/>
      </rPr>
      <t>年</t>
    </r>
    <r>
      <rPr>
        <sz val="14"/>
        <rFont val="Times New Roman"/>
        <family val="1"/>
      </rPr>
      <t>12</t>
    </r>
    <r>
      <rPr>
        <sz val="14"/>
        <rFont val="標楷體"/>
        <family val="4"/>
        <charset val="136"/>
      </rPr>
      <t>月</t>
    </r>
    <r>
      <rPr>
        <sz val="14"/>
        <rFont val="Times New Roman"/>
        <family val="1"/>
      </rPr>
      <t>12</t>
    </r>
    <r>
      <rPr>
        <sz val="14"/>
        <rFont val="標楷體"/>
        <family val="4"/>
        <charset val="136"/>
      </rPr>
      <t>日召開評分及格最低標審查會議，</t>
    </r>
    <r>
      <rPr>
        <sz val="14"/>
        <rFont val="Times New Roman"/>
        <family val="1"/>
      </rPr>
      <t>1</t>
    </r>
    <r>
      <rPr>
        <sz val="14"/>
        <rFont val="標楷體"/>
        <family val="4"/>
        <charset val="136"/>
      </rPr>
      <t>家廠商達及格分數，於</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13</t>
    </r>
    <r>
      <rPr>
        <sz val="14"/>
        <rFont val="標楷體"/>
        <family val="4"/>
        <charset val="136"/>
      </rPr>
      <t>日辦理價格標開標作業，</t>
    </r>
    <r>
      <rPr>
        <b/>
        <sz val="14"/>
        <color rgb="FFFF0000"/>
        <rFont val="標楷體"/>
        <family val="4"/>
        <charset val="136"/>
      </rPr>
      <t>已決標</t>
    </r>
    <r>
      <rPr>
        <sz val="14"/>
        <rFont val="標楷體"/>
        <family val="4"/>
        <charset val="136"/>
      </rPr>
      <t xml:space="preserve">。
</t>
    </r>
    <phoneticPr fontId="1" type="noConversion"/>
  </si>
  <si>
    <r>
      <rPr>
        <sz val="14"/>
        <color theme="1"/>
        <rFont val="標楷體"/>
        <family val="4"/>
        <charset val="136"/>
      </rPr>
      <t>樣態</t>
    </r>
    <r>
      <rPr>
        <sz val="14"/>
        <color theme="1"/>
        <rFont val="Times New Roman"/>
        <family val="1"/>
      </rPr>
      <t>11</t>
    </r>
    <phoneticPr fontId="1" type="noConversion"/>
  </si>
  <si>
    <r>
      <rPr>
        <sz val="14"/>
        <color theme="1"/>
        <rFont val="標楷體"/>
        <family val="4"/>
        <charset val="136"/>
      </rPr>
      <t>樣態</t>
    </r>
    <r>
      <rPr>
        <sz val="14"/>
        <color theme="1"/>
        <rFont val="Times New Roman"/>
        <family val="1"/>
      </rPr>
      <t>11</t>
    </r>
    <phoneticPr fontId="1" type="noConversion"/>
  </si>
  <si>
    <r>
      <rPr>
        <sz val="14"/>
        <color theme="1"/>
        <rFont val="標楷體"/>
        <family val="4"/>
        <charset val="136"/>
      </rPr>
      <t>樣態</t>
    </r>
    <r>
      <rPr>
        <sz val="14"/>
        <color theme="1"/>
        <rFont val="Times New Roman"/>
        <family val="1"/>
      </rPr>
      <t>10</t>
    </r>
    <phoneticPr fontId="1" type="noConversion"/>
  </si>
  <si>
    <t>設計內容、形式執行難度較高</t>
    <phoneticPr fontId="1" type="noConversion"/>
  </si>
  <si>
    <t xml:space="preserve">(3)
(2)
2
</t>
    <phoneticPr fontId="1" type="noConversion"/>
  </si>
  <si>
    <r>
      <t xml:space="preserve">1. </t>
    </r>
    <r>
      <rPr>
        <sz val="14"/>
        <rFont val="標楷體"/>
        <family val="4"/>
        <charset val="136"/>
      </rPr>
      <t>原因分析：</t>
    </r>
    <r>
      <rPr>
        <sz val="14"/>
        <rFont val="Times New Roman"/>
        <family val="1"/>
      </rPr>
      <t>(1)</t>
    </r>
    <r>
      <rPr>
        <sz val="14"/>
        <rFont val="標楷體"/>
        <family val="4"/>
        <charset val="136"/>
      </rPr>
      <t>標案內容須辦理混凝土結構</t>
    </r>
    <r>
      <rPr>
        <sz val="14"/>
        <rFont val="Times New Roman"/>
        <family val="1"/>
      </rPr>
      <t>(</t>
    </r>
    <r>
      <rPr>
        <sz val="14"/>
        <rFont val="標楷體"/>
        <family val="4"/>
        <charset val="136"/>
      </rPr>
      <t>土木</t>
    </r>
    <r>
      <rPr>
        <sz val="14"/>
        <rFont val="Times New Roman"/>
        <family val="1"/>
      </rPr>
      <t>)</t>
    </r>
    <r>
      <rPr>
        <sz val="14"/>
        <rFont val="標楷體"/>
        <family val="4"/>
        <charset val="136"/>
      </rPr>
      <t>、閘閥</t>
    </r>
    <r>
      <rPr>
        <sz val="14"/>
        <rFont val="Times New Roman"/>
        <family val="1"/>
      </rPr>
      <t>(</t>
    </r>
    <r>
      <rPr>
        <sz val="14"/>
        <rFont val="標楷體"/>
        <family val="4"/>
        <charset val="136"/>
      </rPr>
      <t>水工機械</t>
    </r>
    <r>
      <rPr>
        <sz val="14"/>
        <rFont val="Times New Roman"/>
        <family val="1"/>
      </rPr>
      <t>)</t>
    </r>
    <r>
      <rPr>
        <sz val="14"/>
        <rFont val="標楷體"/>
        <family val="4"/>
        <charset val="136"/>
      </rPr>
      <t>、植栽、環境監測及生態調查等工作，因涉及多重專業領域，致投標廠商認為施工管理困難。</t>
    </r>
    <r>
      <rPr>
        <sz val="14"/>
        <rFont val="Times New Roman"/>
        <family val="1"/>
      </rPr>
      <t>(2)</t>
    </r>
    <r>
      <rPr>
        <sz val="14"/>
        <rFont val="標楷體"/>
        <family val="4"/>
        <charset val="136"/>
      </rPr>
      <t>原預算經費採</t>
    </r>
    <r>
      <rPr>
        <sz val="14"/>
        <rFont val="Times New Roman"/>
        <family val="1"/>
      </rPr>
      <t>111</t>
    </r>
    <r>
      <rPr>
        <sz val="14"/>
        <rFont val="標楷體"/>
        <family val="4"/>
        <charset val="136"/>
      </rPr>
      <t>年</t>
    </r>
    <r>
      <rPr>
        <sz val="14"/>
        <rFont val="Times New Roman"/>
        <family val="1"/>
      </rPr>
      <t>4</t>
    </r>
    <r>
      <rPr>
        <sz val="14"/>
        <rFont val="標楷體"/>
        <family val="4"/>
        <charset val="136"/>
      </rPr>
      <t>月份物價編列，因疫情及國際特殊情勢致使物價波動，部分項目費用與目前市場價格已有落差。</t>
    </r>
    <r>
      <rPr>
        <sz val="14"/>
        <rFont val="Times New Roman"/>
        <family val="1"/>
      </rPr>
      <t>(3)</t>
    </r>
    <r>
      <rPr>
        <sz val="14"/>
        <rFont val="標楷體"/>
        <family val="4"/>
        <charset val="136"/>
      </rPr>
      <t>本工程於水庫臨水施工且無法開設便道，溢洪道現場空間條件較差，材料及機具進出均需吊裝，採一般施工標準經費編列實有不足。</t>
    </r>
    <r>
      <rPr>
        <sz val="14"/>
        <rFont val="Times New Roman"/>
        <family val="1"/>
      </rPr>
      <t>(4)</t>
    </r>
    <r>
      <rPr>
        <sz val="14"/>
        <rFont val="標楷體"/>
        <family val="4"/>
        <charset val="136"/>
      </rPr>
      <t xml:space="preserve">受國內缺工現象影響。
</t>
    </r>
    <r>
      <rPr>
        <sz val="14"/>
        <rFont val="Times New Roman"/>
        <family val="1"/>
      </rPr>
      <t xml:space="preserve">2. </t>
    </r>
    <r>
      <rPr>
        <sz val="14"/>
        <rFont val="標楷體"/>
        <family val="4"/>
        <charset val="136"/>
      </rPr>
      <t>因應對策：本案於</t>
    </r>
    <r>
      <rPr>
        <sz val="14"/>
        <rFont val="Times New Roman"/>
        <family val="1"/>
      </rPr>
      <t>111</t>
    </r>
    <r>
      <rPr>
        <sz val="14"/>
        <rFont val="標楷體"/>
        <family val="4"/>
        <charset val="136"/>
      </rPr>
      <t>年</t>
    </r>
    <r>
      <rPr>
        <sz val="14"/>
        <rFont val="Times New Roman"/>
        <family val="1"/>
      </rPr>
      <t>7</t>
    </r>
    <r>
      <rPr>
        <sz val="14"/>
        <rFont val="標楷體"/>
        <family val="4"/>
        <charset val="136"/>
      </rPr>
      <t>月</t>
    </r>
    <r>
      <rPr>
        <sz val="14"/>
        <rFont val="Times New Roman"/>
        <family val="1"/>
      </rPr>
      <t>22</t>
    </r>
    <r>
      <rPr>
        <sz val="14"/>
        <rFont val="標楷體"/>
        <family val="4"/>
        <charset val="136"/>
      </rPr>
      <t>日、</t>
    </r>
    <r>
      <rPr>
        <sz val="14"/>
        <rFont val="Times New Roman"/>
        <family val="1"/>
      </rPr>
      <t>8</t>
    </r>
    <r>
      <rPr>
        <sz val="14"/>
        <rFont val="標楷體"/>
        <family val="4"/>
        <charset val="136"/>
      </rPr>
      <t>月</t>
    </r>
    <r>
      <rPr>
        <sz val="14"/>
        <rFont val="Times New Roman"/>
        <family val="1"/>
      </rPr>
      <t>9</t>
    </r>
    <r>
      <rPr>
        <sz val="14"/>
        <rFont val="標楷體"/>
        <family val="4"/>
        <charset val="136"/>
      </rPr>
      <t>日及</t>
    </r>
    <r>
      <rPr>
        <sz val="14"/>
        <rFont val="Times New Roman"/>
        <family val="1"/>
      </rPr>
      <t>8</t>
    </r>
    <r>
      <rPr>
        <sz val="14"/>
        <rFont val="標楷體"/>
        <family val="4"/>
        <charset val="136"/>
      </rPr>
      <t>月</t>
    </r>
    <r>
      <rPr>
        <sz val="14"/>
        <rFont val="Times New Roman"/>
        <family val="1"/>
      </rPr>
      <t>26</t>
    </r>
    <r>
      <rPr>
        <sz val="14"/>
        <rFont val="標楷體"/>
        <family val="4"/>
        <charset val="136"/>
      </rPr>
      <t>日辦理</t>
    </r>
    <r>
      <rPr>
        <sz val="14"/>
        <rFont val="Times New Roman"/>
        <family val="1"/>
      </rPr>
      <t>3</t>
    </r>
    <r>
      <rPr>
        <sz val="14"/>
        <rFont val="標楷體"/>
        <family val="4"/>
        <charset val="136"/>
      </rPr>
      <t>次開標，均無廠商投標，流標，已重新檢討預算並依市場價格、施工環境條件及人力成本等合理調整，另水源聯通管水工機械及環境監測因涉不同專業領域，將另案分標辦理，已辦理修正施工預算書預算由</t>
    </r>
    <r>
      <rPr>
        <sz val="14"/>
        <rFont val="Times New Roman"/>
        <family val="1"/>
      </rPr>
      <t>36,392</t>
    </r>
    <r>
      <rPr>
        <sz val="14"/>
        <rFont val="標楷體"/>
        <family val="4"/>
        <charset val="136"/>
      </rPr>
      <t>千元調整為</t>
    </r>
    <r>
      <rPr>
        <sz val="14"/>
        <rFont val="Times New Roman"/>
        <family val="1"/>
      </rPr>
      <t>28,349</t>
    </r>
    <r>
      <rPr>
        <sz val="14"/>
        <rFont val="標楷體"/>
        <family val="4"/>
        <charset val="136"/>
      </rPr>
      <t>千元，並於</t>
    </r>
    <r>
      <rPr>
        <sz val="14"/>
        <rFont val="Times New Roman"/>
        <family val="1"/>
      </rPr>
      <t>111</t>
    </r>
    <r>
      <rPr>
        <sz val="14"/>
        <rFont val="標楷體"/>
        <family val="4"/>
        <charset val="136"/>
      </rPr>
      <t>年</t>
    </r>
    <r>
      <rPr>
        <sz val="14"/>
        <rFont val="Times New Roman"/>
        <family val="1"/>
      </rPr>
      <t>9</t>
    </r>
    <r>
      <rPr>
        <sz val="14"/>
        <rFont val="標楷體"/>
        <family val="4"/>
        <charset val="136"/>
      </rPr>
      <t>月</t>
    </r>
    <r>
      <rPr>
        <sz val="14"/>
        <rFont val="Times New Roman"/>
        <family val="1"/>
      </rPr>
      <t>30</t>
    </r>
    <r>
      <rPr>
        <sz val="14"/>
        <rFont val="標楷體"/>
        <family val="4"/>
        <charset val="136"/>
      </rPr>
      <t>日及</t>
    </r>
    <r>
      <rPr>
        <sz val="14"/>
        <rFont val="Times New Roman"/>
        <family val="1"/>
      </rPr>
      <t>10</t>
    </r>
    <r>
      <rPr>
        <sz val="14"/>
        <rFont val="標楷體"/>
        <family val="4"/>
        <charset val="136"/>
      </rPr>
      <t>月</t>
    </r>
    <r>
      <rPr>
        <sz val="14"/>
        <rFont val="Times New Roman"/>
        <family val="1"/>
      </rPr>
      <t>20</t>
    </r>
    <r>
      <rPr>
        <sz val="14"/>
        <rFont val="標楷體"/>
        <family val="4"/>
        <charset val="136"/>
      </rPr>
      <t>日重新辦理第</t>
    </r>
    <r>
      <rPr>
        <sz val="14"/>
        <rFont val="Times New Roman"/>
        <family val="1"/>
      </rPr>
      <t>1</t>
    </r>
    <r>
      <rPr>
        <sz val="14"/>
        <rFont val="標楷體"/>
        <family val="4"/>
        <charset val="136"/>
      </rPr>
      <t>次及第</t>
    </r>
    <r>
      <rPr>
        <sz val="14"/>
        <rFont val="Times New Roman"/>
        <family val="1"/>
      </rPr>
      <t>2</t>
    </r>
    <r>
      <rPr>
        <sz val="14"/>
        <rFont val="標楷體"/>
        <family val="4"/>
        <charset val="136"/>
      </rPr>
      <t>次開標，均無廠商投標，流標，已再次辦理檢討作業，預算由</t>
    </r>
    <r>
      <rPr>
        <sz val="14"/>
        <rFont val="Times New Roman"/>
        <family val="1"/>
      </rPr>
      <t>28,349</t>
    </r>
    <r>
      <rPr>
        <sz val="14"/>
        <rFont val="標楷體"/>
        <family val="4"/>
        <charset val="136"/>
      </rPr>
      <t>千元調整為</t>
    </r>
    <r>
      <rPr>
        <sz val="14"/>
        <rFont val="Times New Roman"/>
        <family val="1"/>
      </rPr>
      <t>31,255</t>
    </r>
    <r>
      <rPr>
        <sz val="14"/>
        <rFont val="標楷體"/>
        <family val="4"/>
        <charset val="136"/>
      </rPr>
      <t>千元，刪除竹樹</t>
    </r>
    <r>
      <rPr>
        <sz val="14"/>
        <rFont val="Times New Roman"/>
        <family val="1"/>
      </rPr>
      <t>200</t>
    </r>
    <r>
      <rPr>
        <sz val="14"/>
        <rFont val="標楷體"/>
        <family val="4"/>
        <charset val="136"/>
      </rPr>
      <t>株及重新調整部分工項預算，</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23</t>
    </r>
    <r>
      <rPr>
        <sz val="14"/>
        <rFont val="標楷體"/>
        <family val="4"/>
        <charset val="136"/>
      </rPr>
      <t>日及</t>
    </r>
    <r>
      <rPr>
        <sz val="14"/>
        <rFont val="Times New Roman"/>
        <family val="1"/>
      </rPr>
      <t>12</t>
    </r>
    <r>
      <rPr>
        <sz val="14"/>
        <rFont val="標楷體"/>
        <family val="4"/>
        <charset val="136"/>
      </rPr>
      <t>月</t>
    </r>
    <r>
      <rPr>
        <sz val="14"/>
        <rFont val="Times New Roman"/>
        <family val="1"/>
      </rPr>
      <t>1</t>
    </r>
    <r>
      <rPr>
        <sz val="14"/>
        <rFont val="標楷體"/>
        <family val="4"/>
        <charset val="136"/>
      </rPr>
      <t>日重新開標，均無廠商投標，流標，刻正再次檢討工資功率及架設工程費用。</t>
    </r>
    <phoneticPr fontId="1" type="noConversion"/>
  </si>
  <si>
    <t>南區水資源局</t>
  </si>
  <si>
    <t>阿公店水庫壩頂道路改善及燕巢辦公園區增設圍籬工程</t>
  </si>
  <si>
    <t>111年度曾文水庫集水區主流福美吊橋上游護岸及基腳保護工加固工程</t>
  </si>
  <si>
    <r>
      <t xml:space="preserve">1. </t>
    </r>
    <r>
      <rPr>
        <sz val="14"/>
        <rFont val="標楷體"/>
        <family val="4"/>
        <charset val="136"/>
      </rPr>
      <t>原因分析：第</t>
    </r>
    <r>
      <rPr>
        <sz val="14"/>
        <rFont val="Times New Roman"/>
        <family val="1"/>
      </rPr>
      <t>1</t>
    </r>
    <r>
      <rPr>
        <sz val="14"/>
        <rFont val="標楷體"/>
        <family val="4"/>
        <charset val="136"/>
      </rPr>
      <t>次開標未達</t>
    </r>
    <r>
      <rPr>
        <sz val="14"/>
        <rFont val="Times New Roman"/>
        <family val="1"/>
      </rPr>
      <t>3</t>
    </r>
    <r>
      <rPr>
        <sz val="14"/>
        <rFont val="標楷體"/>
        <family val="4"/>
        <charset val="136"/>
      </rPr>
      <t xml:space="preserve">家廠商投標。
</t>
    </r>
    <r>
      <rPr>
        <sz val="14"/>
        <rFont val="Times New Roman"/>
        <family val="1"/>
      </rPr>
      <t xml:space="preserve">1. </t>
    </r>
    <r>
      <rPr>
        <sz val="14"/>
        <rFont val="標楷體"/>
        <family val="4"/>
        <charset val="136"/>
      </rPr>
      <t>因應對策：</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1</t>
    </r>
    <r>
      <rPr>
        <sz val="14"/>
        <rFont val="標楷體"/>
        <family val="4"/>
        <charset val="136"/>
      </rPr>
      <t>日辦理第</t>
    </r>
    <r>
      <rPr>
        <sz val="14"/>
        <rFont val="Times New Roman"/>
        <family val="1"/>
      </rPr>
      <t>1</t>
    </r>
    <r>
      <rPr>
        <sz val="14"/>
        <rFont val="標楷體"/>
        <family val="4"/>
        <charset val="136"/>
      </rPr>
      <t>次開標，</t>
    </r>
    <r>
      <rPr>
        <sz val="14"/>
        <rFont val="Times New Roman"/>
        <family val="1"/>
      </rPr>
      <t>1</t>
    </r>
    <r>
      <rPr>
        <sz val="14"/>
        <rFont val="標楷體"/>
        <family val="4"/>
        <charset val="136"/>
      </rPr>
      <t>家廠商投標，流標，</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12</t>
    </r>
    <r>
      <rPr>
        <sz val="14"/>
        <rFont val="標楷體"/>
        <family val="4"/>
        <charset val="136"/>
      </rPr>
      <t>日第</t>
    </r>
    <r>
      <rPr>
        <sz val="14"/>
        <rFont val="Times New Roman"/>
        <family val="1"/>
      </rPr>
      <t>2</t>
    </r>
    <r>
      <rPr>
        <sz val="14"/>
        <rFont val="標楷體"/>
        <family val="4"/>
        <charset val="136"/>
      </rPr>
      <t>次開標，</t>
    </r>
    <r>
      <rPr>
        <sz val="14"/>
        <rFont val="Times New Roman"/>
        <family val="1"/>
      </rPr>
      <t>1</t>
    </r>
    <r>
      <rPr>
        <sz val="14"/>
        <rFont val="標楷體"/>
        <family val="4"/>
        <charset val="136"/>
      </rPr>
      <t>家廠商資格符合，</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16</t>
    </r>
    <r>
      <rPr>
        <sz val="14"/>
        <rFont val="標楷體"/>
        <family val="4"/>
        <charset val="136"/>
      </rPr>
      <t>日召開評分及格最低標審查會議，</t>
    </r>
    <r>
      <rPr>
        <sz val="14"/>
        <rFont val="Times New Roman"/>
        <family val="1"/>
      </rPr>
      <t>1</t>
    </r>
    <r>
      <rPr>
        <sz val="14"/>
        <rFont val="標楷體"/>
        <family val="4"/>
        <charset val="136"/>
      </rPr>
      <t>家廠商達及格分數，</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27</t>
    </r>
    <r>
      <rPr>
        <sz val="14"/>
        <rFont val="標楷體"/>
        <family val="4"/>
        <charset val="136"/>
      </rPr>
      <t>日辦理價格標開標作業，</t>
    </r>
    <r>
      <rPr>
        <b/>
        <sz val="14"/>
        <color rgb="FFFF0000"/>
        <rFont val="標楷體"/>
        <family val="4"/>
        <charset val="136"/>
      </rPr>
      <t>已決標</t>
    </r>
    <r>
      <rPr>
        <sz val="14"/>
        <rFont val="標楷體"/>
        <family val="4"/>
        <charset val="136"/>
      </rPr>
      <t>。</t>
    </r>
    <phoneticPr fontId="1" type="noConversion"/>
  </si>
  <si>
    <t>111年12月30日</t>
    <phoneticPr fontId="1" type="noConversion"/>
  </si>
  <si>
    <t>第八河川局</t>
    <phoneticPr fontId="1" type="noConversion"/>
  </si>
  <si>
    <t>111年度臺東海岸重安及和平海岸保護工歲修工程</t>
  </si>
  <si>
    <r>
      <t xml:space="preserve">1. </t>
    </r>
    <r>
      <rPr>
        <sz val="14"/>
        <rFont val="標楷體"/>
        <family val="4"/>
        <charset val="136"/>
      </rPr>
      <t>原因分析：本工程設計「拋填塊石</t>
    </r>
    <r>
      <rPr>
        <sz val="14"/>
        <rFont val="Times New Roman"/>
        <family val="1"/>
      </rPr>
      <t>(</t>
    </r>
    <r>
      <rPr>
        <sz val="14"/>
        <rFont val="標楷體"/>
        <family val="4"/>
        <charset val="136"/>
      </rPr>
      <t>長徑≧</t>
    </r>
    <r>
      <rPr>
        <sz val="14"/>
        <rFont val="Times New Roman"/>
        <family val="1"/>
      </rPr>
      <t>60cm</t>
    </r>
    <r>
      <rPr>
        <sz val="14"/>
        <rFont val="標楷體"/>
        <family val="4"/>
        <charset val="136"/>
      </rPr>
      <t>佔</t>
    </r>
    <r>
      <rPr>
        <sz val="14"/>
        <rFont val="Times New Roman"/>
        <family val="1"/>
      </rPr>
      <t>70</t>
    </r>
    <r>
      <rPr>
        <sz val="14"/>
        <rFont val="標楷體"/>
        <family val="4"/>
        <charset val="136"/>
      </rPr>
      <t>％以上</t>
    </r>
    <r>
      <rPr>
        <sz val="14"/>
        <rFont val="Times New Roman"/>
        <family val="1"/>
      </rPr>
      <t>)</t>
    </r>
    <r>
      <rPr>
        <sz val="14"/>
        <rFont val="標楷體"/>
        <family val="4"/>
        <charset val="136"/>
      </rPr>
      <t>」約</t>
    </r>
    <r>
      <rPr>
        <sz val="14"/>
        <rFont val="Times New Roman"/>
        <family val="1"/>
      </rPr>
      <t>1,000m3</t>
    </r>
    <r>
      <rPr>
        <sz val="14"/>
        <rFont val="標楷體"/>
        <family val="4"/>
        <charset val="136"/>
      </rPr>
      <t xml:space="preserve">，因臺東市富岡漁港施工中使用量很大，導致市場缺貨、價格昂貴，影響廠商投標意願。
</t>
    </r>
    <r>
      <rPr>
        <sz val="14"/>
        <rFont val="Times New Roman"/>
        <family val="1"/>
      </rPr>
      <t xml:space="preserve">2. </t>
    </r>
    <r>
      <rPr>
        <sz val="14"/>
        <rFont val="標楷體"/>
        <family val="4"/>
        <charset val="136"/>
      </rPr>
      <t>因應對策：本案於</t>
    </r>
    <r>
      <rPr>
        <sz val="14"/>
        <rFont val="Times New Roman"/>
        <family val="1"/>
      </rPr>
      <t>111</t>
    </r>
    <r>
      <rPr>
        <sz val="14"/>
        <rFont val="標楷體"/>
        <family val="4"/>
        <charset val="136"/>
      </rPr>
      <t>年</t>
    </r>
    <r>
      <rPr>
        <sz val="14"/>
        <rFont val="Times New Roman"/>
        <family val="1"/>
      </rPr>
      <t>10</t>
    </r>
    <r>
      <rPr>
        <sz val="14"/>
        <rFont val="標楷體"/>
        <family val="4"/>
        <charset val="136"/>
      </rPr>
      <t>月</t>
    </r>
    <r>
      <rPr>
        <sz val="14"/>
        <rFont val="Times New Roman"/>
        <family val="1"/>
      </rPr>
      <t>26</t>
    </r>
    <r>
      <rPr>
        <sz val="14"/>
        <rFont val="標楷體"/>
        <family val="4"/>
        <charset val="136"/>
      </rPr>
      <t>日辦理第</t>
    </r>
    <r>
      <rPr>
        <sz val="14"/>
        <rFont val="Times New Roman"/>
        <family val="1"/>
      </rPr>
      <t>1</t>
    </r>
    <r>
      <rPr>
        <sz val="14"/>
        <rFont val="標楷體"/>
        <family val="4"/>
        <charset val="136"/>
      </rPr>
      <t>次開標，</t>
    </r>
    <r>
      <rPr>
        <sz val="14"/>
        <rFont val="Times New Roman"/>
        <family val="1"/>
      </rPr>
      <t>1</t>
    </r>
    <r>
      <rPr>
        <sz val="14"/>
        <rFont val="標楷體"/>
        <family val="4"/>
        <charset val="136"/>
      </rPr>
      <t>家廠商投標，流標，於</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2</t>
    </r>
    <r>
      <rPr>
        <sz val="14"/>
        <rFont val="標楷體"/>
        <family val="4"/>
        <charset val="136"/>
      </rPr>
      <t>日辦理第</t>
    </r>
    <r>
      <rPr>
        <sz val="14"/>
        <rFont val="Times New Roman"/>
        <family val="1"/>
      </rPr>
      <t>2</t>
    </r>
    <r>
      <rPr>
        <sz val="14"/>
        <rFont val="標楷體"/>
        <family val="4"/>
        <charset val="136"/>
      </rPr>
      <t>次開標，無廠商投標，已依現況調整及檢討塊石尺寸，將預算由</t>
    </r>
    <r>
      <rPr>
        <sz val="14"/>
        <rFont val="Times New Roman"/>
        <family val="1"/>
      </rPr>
      <t>4,970</t>
    </r>
    <r>
      <rPr>
        <sz val="14"/>
        <rFont val="標楷體"/>
        <family val="4"/>
        <charset val="136"/>
      </rPr>
      <t>千元調整為</t>
    </r>
    <r>
      <rPr>
        <sz val="14"/>
        <rFont val="Times New Roman"/>
        <family val="1"/>
      </rPr>
      <t>4,844</t>
    </r>
    <r>
      <rPr>
        <sz val="14"/>
        <rFont val="標楷體"/>
        <family val="4"/>
        <charset val="136"/>
      </rPr>
      <t>千元，</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22</t>
    </r>
    <r>
      <rPr>
        <sz val="14"/>
        <rFont val="標楷體"/>
        <family val="4"/>
        <charset val="136"/>
      </rPr>
      <t>日重新辦理第</t>
    </r>
    <r>
      <rPr>
        <sz val="14"/>
        <rFont val="Times New Roman"/>
        <family val="1"/>
      </rPr>
      <t>1</t>
    </r>
    <r>
      <rPr>
        <sz val="14"/>
        <rFont val="標楷體"/>
        <family val="4"/>
        <charset val="136"/>
      </rPr>
      <t>次開標，</t>
    </r>
    <r>
      <rPr>
        <b/>
        <sz val="14"/>
        <color rgb="FFFF0000"/>
        <rFont val="標楷體"/>
        <family val="4"/>
        <charset val="136"/>
      </rPr>
      <t>已決標</t>
    </r>
    <r>
      <rPr>
        <sz val="14"/>
        <rFont val="標楷體"/>
        <family val="4"/>
        <charset val="136"/>
      </rPr>
      <t>。</t>
    </r>
    <phoneticPr fontId="1" type="noConversion"/>
  </si>
  <si>
    <t>111年1月至12月</t>
    <phoneticPr fontId="1" type="noConversion"/>
  </si>
  <si>
    <r>
      <t xml:space="preserve">1. </t>
    </r>
    <r>
      <rPr>
        <sz val="14"/>
        <rFont val="標楷體"/>
        <family val="4"/>
        <charset val="136"/>
      </rPr>
      <t xml:space="preserve">原因分析：因本案屬開口合約，執行數量不確定，增加廠商人機調度不確定性；另工作範圍廣大，人機調度成本高，故影響投標意願。
</t>
    </r>
    <r>
      <rPr>
        <sz val="14"/>
        <rFont val="Times New Roman"/>
        <family val="1"/>
      </rPr>
      <t xml:space="preserve">2. </t>
    </r>
    <r>
      <rPr>
        <sz val="14"/>
        <rFont val="標楷體"/>
        <family val="4"/>
        <charset val="136"/>
      </rPr>
      <t>因應對策：</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29</t>
    </r>
    <r>
      <rPr>
        <sz val="14"/>
        <rFont val="標楷體"/>
        <family val="4"/>
        <charset val="136"/>
      </rPr>
      <t>日辦理第</t>
    </r>
    <r>
      <rPr>
        <sz val="14"/>
        <rFont val="Times New Roman"/>
        <family val="1"/>
      </rPr>
      <t>1</t>
    </r>
    <r>
      <rPr>
        <sz val="14"/>
        <rFont val="標楷體"/>
        <family val="4"/>
        <charset val="136"/>
      </rPr>
      <t>次開標，無廠商投標，流標；</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6</t>
    </r>
    <r>
      <rPr>
        <sz val="14"/>
        <rFont val="標楷體"/>
        <family val="4"/>
        <charset val="136"/>
      </rPr>
      <t>日第</t>
    </r>
    <r>
      <rPr>
        <sz val="14"/>
        <rFont val="Times New Roman"/>
        <family val="1"/>
      </rPr>
      <t>2</t>
    </r>
    <r>
      <rPr>
        <sz val="14"/>
        <rFont val="標楷體"/>
        <family val="4"/>
        <charset val="136"/>
      </rPr>
      <t>次開標，</t>
    </r>
    <r>
      <rPr>
        <sz val="14"/>
        <rFont val="Times New Roman"/>
        <family val="1"/>
      </rPr>
      <t>1</t>
    </r>
    <r>
      <rPr>
        <sz val="14"/>
        <rFont val="標楷體"/>
        <family val="4"/>
        <charset val="136"/>
      </rPr>
      <t>家廠商投標資格符合，訂於</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13</t>
    </r>
    <r>
      <rPr>
        <sz val="14"/>
        <rFont val="標楷體"/>
        <family val="4"/>
        <charset val="136"/>
      </rPr>
      <t>日辦理評分及格最低標審查會議，</t>
    </r>
    <r>
      <rPr>
        <sz val="14"/>
        <rFont val="Times New Roman"/>
        <family val="1"/>
      </rPr>
      <t>1</t>
    </r>
    <r>
      <rPr>
        <sz val="14"/>
        <rFont val="標楷體"/>
        <family val="4"/>
        <charset val="136"/>
      </rPr>
      <t>家廠商達及格分數，</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16</t>
    </r>
    <r>
      <rPr>
        <sz val="14"/>
        <rFont val="標楷體"/>
        <family val="4"/>
        <charset val="136"/>
      </rPr>
      <t>日辦理價格標開標作業，</t>
    </r>
    <r>
      <rPr>
        <b/>
        <sz val="14"/>
        <color rgb="FFFF0000"/>
        <rFont val="標楷體"/>
        <family val="4"/>
        <charset val="136"/>
      </rPr>
      <t>已決標</t>
    </r>
    <r>
      <rPr>
        <sz val="14"/>
        <rFont val="標楷體"/>
        <family val="4"/>
        <charset val="136"/>
      </rPr>
      <t>。</t>
    </r>
    <phoneticPr fontId="1" type="noConversion"/>
  </si>
  <si>
    <r>
      <t xml:space="preserve">1. </t>
    </r>
    <r>
      <rPr>
        <sz val="14"/>
        <rFont val="標楷體"/>
        <family val="4"/>
        <charset val="136"/>
      </rPr>
      <t>原因分析：第</t>
    </r>
    <r>
      <rPr>
        <sz val="14"/>
        <rFont val="Times New Roman"/>
        <family val="1"/>
      </rPr>
      <t>1</t>
    </r>
    <r>
      <rPr>
        <sz val="14"/>
        <rFont val="標楷體"/>
        <family val="4"/>
        <charset val="136"/>
      </rPr>
      <t>次開標未達</t>
    </r>
    <r>
      <rPr>
        <sz val="14"/>
        <rFont val="Times New Roman"/>
        <family val="1"/>
      </rPr>
      <t>3</t>
    </r>
    <r>
      <rPr>
        <sz val="14"/>
        <rFont val="標楷體"/>
        <family val="4"/>
        <charset val="136"/>
      </rPr>
      <t xml:space="preserve">家廠商投標。
</t>
    </r>
    <r>
      <rPr>
        <sz val="14"/>
        <rFont val="Times New Roman"/>
        <family val="1"/>
      </rPr>
      <t xml:space="preserve">2. </t>
    </r>
    <r>
      <rPr>
        <sz val="14"/>
        <rFont val="標楷體"/>
        <family val="4"/>
        <charset val="136"/>
      </rPr>
      <t>因應對策：</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2</t>
    </r>
    <r>
      <rPr>
        <sz val="14"/>
        <rFont val="標楷體"/>
        <family val="4"/>
        <charset val="136"/>
      </rPr>
      <t>日辦理第</t>
    </r>
    <r>
      <rPr>
        <sz val="14"/>
        <rFont val="Times New Roman"/>
        <family val="1"/>
      </rPr>
      <t>1</t>
    </r>
    <r>
      <rPr>
        <sz val="14"/>
        <rFont val="標楷體"/>
        <family val="4"/>
        <charset val="136"/>
      </rPr>
      <t>次開標，</t>
    </r>
    <r>
      <rPr>
        <sz val="14"/>
        <rFont val="Times New Roman"/>
        <family val="1"/>
      </rPr>
      <t>1</t>
    </r>
    <r>
      <rPr>
        <sz val="14"/>
        <rFont val="標楷體"/>
        <family val="4"/>
        <charset val="136"/>
      </rPr>
      <t>家廠商投標，流標，</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19</t>
    </r>
    <r>
      <rPr>
        <sz val="14"/>
        <rFont val="標楷體"/>
        <family val="4"/>
        <charset val="136"/>
      </rPr>
      <t>日辦理第</t>
    </r>
    <r>
      <rPr>
        <sz val="14"/>
        <rFont val="Times New Roman"/>
        <family val="1"/>
      </rPr>
      <t>2</t>
    </r>
    <r>
      <rPr>
        <sz val="14"/>
        <rFont val="標楷體"/>
        <family val="4"/>
        <charset val="136"/>
      </rPr>
      <t>次開標，</t>
    </r>
    <r>
      <rPr>
        <b/>
        <sz val="14"/>
        <color rgb="FFFF0000"/>
        <rFont val="標楷體"/>
        <family val="4"/>
        <charset val="136"/>
      </rPr>
      <t>已決標</t>
    </r>
    <r>
      <rPr>
        <sz val="14"/>
        <rFont val="標楷體"/>
        <family val="4"/>
        <charset val="136"/>
      </rPr>
      <t>。</t>
    </r>
    <phoneticPr fontId="1" type="noConversion"/>
  </si>
  <si>
    <r>
      <t>前於111年12月9日、12月19日開標，無廠商投標流標。已重新檢討預算再上網招標，並於112年1月3日第1次開標，投標廠商未達法定開標家數流標，已於當日重新上網招標，訂於112年1月10日第2次開標，已於112年1月12日辦理審查會議，並於112年1月16日決標。</t>
    </r>
    <r>
      <rPr>
        <sz val="14"/>
        <color rgb="FFFF0000"/>
        <rFont val="標楷體"/>
        <family val="4"/>
        <charset val="136"/>
      </rPr>
      <t>已決標。</t>
    </r>
    <phoneticPr fontId="1" type="noConversion"/>
  </si>
  <si>
    <r>
      <t xml:space="preserve">1. </t>
    </r>
    <r>
      <rPr>
        <sz val="14"/>
        <rFont val="標楷體"/>
        <family val="4"/>
        <charset val="136"/>
      </rPr>
      <t xml:space="preserve">原因分析：工程規模小、工區多且分散。
</t>
    </r>
    <r>
      <rPr>
        <sz val="14"/>
        <rFont val="Times New Roman"/>
        <family val="1"/>
      </rPr>
      <t xml:space="preserve">2. </t>
    </r>
    <r>
      <rPr>
        <sz val="14"/>
        <rFont val="標楷體"/>
        <family val="4"/>
        <charset val="136"/>
      </rPr>
      <t>因應對策：</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29</t>
    </r>
    <r>
      <rPr>
        <sz val="14"/>
        <rFont val="標楷體"/>
        <family val="4"/>
        <charset val="136"/>
      </rPr>
      <t>日及</t>
    </r>
    <r>
      <rPr>
        <sz val="14"/>
        <rFont val="Times New Roman"/>
        <family val="1"/>
      </rPr>
      <t>12</t>
    </r>
    <r>
      <rPr>
        <sz val="14"/>
        <rFont val="標楷體"/>
        <family val="4"/>
        <charset val="136"/>
      </rPr>
      <t>月</t>
    </r>
    <r>
      <rPr>
        <sz val="14"/>
        <rFont val="Times New Roman"/>
        <family val="1"/>
      </rPr>
      <t>6</t>
    </r>
    <r>
      <rPr>
        <sz val="14"/>
        <rFont val="標楷體"/>
        <family val="4"/>
        <charset val="136"/>
      </rPr>
      <t>日辦理開標，均無廠商投標，流標，已重新檢討，減作</t>
    </r>
    <r>
      <rPr>
        <sz val="14"/>
        <rFont val="Times New Roman"/>
        <family val="1"/>
      </rPr>
      <t>AC</t>
    </r>
    <r>
      <rPr>
        <sz val="14"/>
        <rFont val="標楷體"/>
        <family val="4"/>
        <charset val="136"/>
      </rPr>
      <t>工項移至他案辦理，並調整塊石及不鏽鋼材單價，將預算由</t>
    </r>
    <r>
      <rPr>
        <sz val="14"/>
        <rFont val="Times New Roman"/>
        <family val="1"/>
      </rPr>
      <t>14,551</t>
    </r>
    <r>
      <rPr>
        <sz val="14"/>
        <rFont val="標楷體"/>
        <family val="4"/>
        <charset val="136"/>
      </rPr>
      <t>千元調整為</t>
    </r>
    <r>
      <rPr>
        <sz val="14"/>
        <rFont val="Times New Roman"/>
        <family val="1"/>
      </rPr>
      <t>14,553</t>
    </r>
    <r>
      <rPr>
        <sz val="14"/>
        <rFont val="標楷體"/>
        <family val="4"/>
        <charset val="136"/>
      </rPr>
      <t>千元，</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20</t>
    </r>
    <r>
      <rPr>
        <sz val="14"/>
        <rFont val="標楷體"/>
        <family val="4"/>
        <charset val="136"/>
      </rPr>
      <t>日重新第</t>
    </r>
    <r>
      <rPr>
        <sz val="14"/>
        <rFont val="Times New Roman"/>
        <family val="1"/>
      </rPr>
      <t>1</t>
    </r>
    <r>
      <rPr>
        <sz val="14"/>
        <rFont val="標楷體"/>
        <family val="4"/>
        <charset val="136"/>
      </rPr>
      <t>次開標，</t>
    </r>
    <r>
      <rPr>
        <sz val="14"/>
        <rFont val="Times New Roman"/>
        <family val="1"/>
      </rPr>
      <t>2</t>
    </r>
    <r>
      <rPr>
        <sz val="14"/>
        <rFont val="標楷體"/>
        <family val="4"/>
        <charset val="136"/>
      </rPr>
      <t>家廠商投標，流標，</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27</t>
    </r>
    <r>
      <rPr>
        <sz val="14"/>
        <rFont val="標楷體"/>
        <family val="4"/>
        <charset val="136"/>
      </rPr>
      <t>日辦理第</t>
    </r>
    <r>
      <rPr>
        <sz val="14"/>
        <rFont val="Times New Roman"/>
        <family val="1"/>
      </rPr>
      <t>2</t>
    </r>
    <r>
      <rPr>
        <sz val="14"/>
        <rFont val="標楷體"/>
        <family val="4"/>
        <charset val="136"/>
      </rPr>
      <t>次開標，</t>
    </r>
    <r>
      <rPr>
        <sz val="14"/>
        <rFont val="Times New Roman"/>
        <family val="1"/>
      </rPr>
      <t>4</t>
    </r>
    <r>
      <rPr>
        <sz val="14"/>
        <rFont val="標楷體"/>
        <family val="4"/>
        <charset val="136"/>
      </rPr>
      <t>家廠商投標，</t>
    </r>
    <r>
      <rPr>
        <b/>
        <sz val="14"/>
        <color rgb="FFFF0000"/>
        <rFont val="標楷體"/>
        <family val="4"/>
        <charset val="136"/>
      </rPr>
      <t>已決標</t>
    </r>
    <r>
      <rPr>
        <sz val="14"/>
        <rFont val="標楷體"/>
        <family val="4"/>
        <charset val="136"/>
      </rPr>
      <t xml:space="preserve">。
</t>
    </r>
    <phoneticPr fontId="1" type="noConversion"/>
  </si>
  <si>
    <r>
      <t xml:space="preserve">1. </t>
    </r>
    <r>
      <rPr>
        <sz val="14"/>
        <rFont val="標楷體"/>
        <family val="4"/>
        <charset val="136"/>
      </rPr>
      <t>原因分析：因</t>
    </r>
    <r>
      <rPr>
        <sz val="14"/>
        <rFont val="Times New Roman"/>
        <family val="1"/>
      </rPr>
      <t>0918</t>
    </r>
    <r>
      <rPr>
        <sz val="14"/>
        <rFont val="標楷體"/>
        <family val="4"/>
        <charset val="136"/>
      </rPr>
      <t xml:space="preserve">震災事件致玉里地區震災相關工程激增，廠商考量量能不足爰無投標意願。
</t>
    </r>
    <r>
      <rPr>
        <sz val="14"/>
        <rFont val="Times New Roman"/>
        <family val="1"/>
      </rPr>
      <t xml:space="preserve">2. </t>
    </r>
    <r>
      <rPr>
        <sz val="14"/>
        <rFont val="標楷體"/>
        <family val="4"/>
        <charset val="136"/>
      </rPr>
      <t>因應對策：</t>
    </r>
    <r>
      <rPr>
        <sz val="14"/>
        <rFont val="Times New Roman"/>
        <family val="1"/>
      </rPr>
      <t>111</t>
    </r>
    <r>
      <rPr>
        <sz val="14"/>
        <rFont val="標楷體"/>
        <family val="4"/>
        <charset val="136"/>
      </rPr>
      <t>年</t>
    </r>
    <r>
      <rPr>
        <sz val="14"/>
        <rFont val="Times New Roman"/>
        <family val="1"/>
      </rPr>
      <t>10</t>
    </r>
    <r>
      <rPr>
        <sz val="14"/>
        <rFont val="標楷體"/>
        <family val="4"/>
        <charset val="136"/>
      </rPr>
      <t>月</t>
    </r>
    <r>
      <rPr>
        <sz val="14"/>
        <rFont val="Times New Roman"/>
        <family val="1"/>
      </rPr>
      <t>27</t>
    </r>
    <r>
      <rPr>
        <sz val="14"/>
        <rFont val="標楷體"/>
        <family val="4"/>
        <charset val="136"/>
      </rPr>
      <t>日、</t>
    </r>
    <r>
      <rPr>
        <sz val="14"/>
        <rFont val="Times New Roman"/>
        <family val="1"/>
      </rPr>
      <t>11</t>
    </r>
    <r>
      <rPr>
        <sz val="14"/>
        <rFont val="標楷體"/>
        <family val="4"/>
        <charset val="136"/>
      </rPr>
      <t>月</t>
    </r>
    <r>
      <rPr>
        <sz val="14"/>
        <rFont val="Times New Roman"/>
        <family val="1"/>
      </rPr>
      <t>7</t>
    </r>
    <r>
      <rPr>
        <sz val="14"/>
        <rFont val="標楷體"/>
        <family val="4"/>
        <charset val="136"/>
      </rPr>
      <t>日及</t>
    </r>
    <r>
      <rPr>
        <sz val="14"/>
        <rFont val="Times New Roman"/>
        <family val="1"/>
      </rPr>
      <t>11</t>
    </r>
    <r>
      <rPr>
        <sz val="14"/>
        <rFont val="標楷體"/>
        <family val="4"/>
        <charset val="136"/>
      </rPr>
      <t>月</t>
    </r>
    <r>
      <rPr>
        <sz val="14"/>
        <rFont val="Times New Roman"/>
        <family val="1"/>
      </rPr>
      <t>15</t>
    </r>
    <r>
      <rPr>
        <sz val="14"/>
        <rFont val="標楷體"/>
        <family val="4"/>
        <charset val="136"/>
      </rPr>
      <t>日開標，均無廠商投標，流標；已重新檢討預算及工程內容，將預算由</t>
    </r>
    <r>
      <rPr>
        <sz val="14"/>
        <rFont val="Times New Roman"/>
        <family val="1"/>
      </rPr>
      <t>6,405</t>
    </r>
    <r>
      <rPr>
        <sz val="14"/>
        <rFont val="標楷體"/>
        <family val="4"/>
        <charset val="136"/>
      </rPr>
      <t>千元調整為</t>
    </r>
    <r>
      <rPr>
        <sz val="14"/>
        <rFont val="Times New Roman"/>
        <family val="1"/>
      </rPr>
      <t>6,424</t>
    </r>
    <r>
      <rPr>
        <sz val="14"/>
        <rFont val="標楷體"/>
        <family val="4"/>
        <charset val="136"/>
      </rPr>
      <t>千元，</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8</t>
    </r>
    <r>
      <rPr>
        <sz val="14"/>
        <rFont val="標楷體"/>
        <family val="4"/>
        <charset val="136"/>
      </rPr>
      <t>日、</t>
    </r>
    <r>
      <rPr>
        <sz val="14"/>
        <rFont val="Times New Roman"/>
        <family val="1"/>
      </rPr>
      <t>12</t>
    </r>
    <r>
      <rPr>
        <sz val="14"/>
        <rFont val="標楷體"/>
        <family val="4"/>
        <charset val="136"/>
      </rPr>
      <t>月</t>
    </r>
    <r>
      <rPr>
        <sz val="14"/>
        <rFont val="Times New Roman"/>
        <family val="1"/>
      </rPr>
      <t>14</t>
    </r>
    <r>
      <rPr>
        <sz val="14"/>
        <rFont val="標楷體"/>
        <family val="4"/>
        <charset val="136"/>
      </rPr>
      <t>日重新開標，均無廠商投標，流標；經再次重新檢討預算，調整部分工項單價將預算由</t>
    </r>
    <r>
      <rPr>
        <sz val="14"/>
        <rFont val="Times New Roman"/>
        <family val="1"/>
      </rPr>
      <t>6,424</t>
    </r>
    <r>
      <rPr>
        <sz val="14"/>
        <rFont val="標楷體"/>
        <family val="4"/>
        <charset val="136"/>
      </rPr>
      <t>千元調整為</t>
    </r>
    <r>
      <rPr>
        <sz val="14"/>
        <rFont val="Times New Roman"/>
        <family val="1"/>
      </rPr>
      <t>6,437</t>
    </r>
    <r>
      <rPr>
        <sz val="14"/>
        <rFont val="標楷體"/>
        <family val="4"/>
        <charset val="136"/>
      </rPr>
      <t>千元，</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21</t>
    </r>
    <r>
      <rPr>
        <sz val="14"/>
        <rFont val="標楷體"/>
        <family val="4"/>
        <charset val="136"/>
      </rPr>
      <t>日重新上網公告，預計</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30</t>
    </r>
    <r>
      <rPr>
        <sz val="14"/>
        <rFont val="標楷體"/>
        <family val="4"/>
        <charset val="136"/>
      </rPr>
      <t>日重新辦理第</t>
    </r>
    <r>
      <rPr>
        <sz val="14"/>
        <rFont val="Times New Roman"/>
        <family val="1"/>
      </rPr>
      <t>1</t>
    </r>
    <r>
      <rPr>
        <sz val="14"/>
        <rFont val="標楷體"/>
        <family val="4"/>
        <charset val="136"/>
      </rPr>
      <t>次開標。</t>
    </r>
    <r>
      <rPr>
        <sz val="14"/>
        <color rgb="FFFF0000"/>
        <rFont val="標楷體"/>
        <family val="4"/>
        <charset val="136"/>
      </rPr>
      <t>已於112年1月9日決標。</t>
    </r>
    <phoneticPr fontId="1" type="noConversion"/>
  </si>
  <si>
    <r>
      <t xml:space="preserve">1. </t>
    </r>
    <r>
      <rPr>
        <sz val="14"/>
        <rFont val="標楷體"/>
        <family val="4"/>
        <charset val="136"/>
      </rPr>
      <t>原因分析：</t>
    </r>
    <r>
      <rPr>
        <sz val="14"/>
        <rFont val="Times New Roman"/>
        <family val="1"/>
      </rPr>
      <t>0918</t>
    </r>
    <r>
      <rPr>
        <sz val="14"/>
        <rFont val="標楷體"/>
        <family val="4"/>
        <charset val="136"/>
      </rPr>
      <t xml:space="preserve">地震後，造成施作位置地下水位提高，不意施作，廠商投標意願不高。
</t>
    </r>
    <r>
      <rPr>
        <sz val="14"/>
        <rFont val="Times New Roman"/>
        <family val="1"/>
      </rPr>
      <t xml:space="preserve">2. </t>
    </r>
    <r>
      <rPr>
        <sz val="14"/>
        <rFont val="標楷體"/>
        <family val="4"/>
        <charset val="136"/>
      </rPr>
      <t>因應對策：</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8</t>
    </r>
    <r>
      <rPr>
        <sz val="14"/>
        <rFont val="標楷體"/>
        <family val="4"/>
        <charset val="136"/>
      </rPr>
      <t>日及</t>
    </r>
    <r>
      <rPr>
        <sz val="14"/>
        <rFont val="Times New Roman"/>
        <family val="1"/>
      </rPr>
      <t>12</t>
    </r>
    <r>
      <rPr>
        <sz val="14"/>
        <rFont val="標楷體"/>
        <family val="4"/>
        <charset val="136"/>
      </rPr>
      <t>月</t>
    </r>
    <r>
      <rPr>
        <sz val="14"/>
        <rFont val="Times New Roman"/>
        <family val="1"/>
      </rPr>
      <t>14</t>
    </r>
    <r>
      <rPr>
        <sz val="14"/>
        <rFont val="標楷體"/>
        <family val="4"/>
        <charset val="136"/>
      </rPr>
      <t>日開標，均無廠商投標，流標；已重新檢討，將預算由</t>
    </r>
    <r>
      <rPr>
        <sz val="14"/>
        <rFont val="Times New Roman"/>
        <family val="1"/>
      </rPr>
      <t>23,960</t>
    </r>
    <r>
      <rPr>
        <sz val="14"/>
        <rFont val="標楷體"/>
        <family val="4"/>
        <charset val="136"/>
      </rPr>
      <t>千元調整為</t>
    </r>
    <r>
      <rPr>
        <sz val="14"/>
        <rFont val="Times New Roman"/>
        <family val="1"/>
      </rPr>
      <t>24,000</t>
    </r>
    <r>
      <rPr>
        <sz val="14"/>
        <rFont val="標楷體"/>
        <family val="4"/>
        <charset val="136"/>
      </rPr>
      <t>千元；</t>
    </r>
    <r>
      <rPr>
        <sz val="14"/>
        <rFont val="Times New Roman"/>
        <family val="1"/>
      </rPr>
      <t>12</t>
    </r>
    <r>
      <rPr>
        <sz val="14"/>
        <rFont val="標楷體"/>
        <family val="4"/>
        <charset val="136"/>
      </rPr>
      <t>月</t>
    </r>
    <r>
      <rPr>
        <sz val="14"/>
        <rFont val="Times New Roman"/>
        <family val="1"/>
      </rPr>
      <t>15</t>
    </r>
    <r>
      <rPr>
        <sz val="14"/>
        <rFont val="標楷體"/>
        <family val="4"/>
        <charset val="136"/>
      </rPr>
      <t>日完成檢討並調整材料單價，預計</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29</t>
    </r>
    <r>
      <rPr>
        <sz val="14"/>
        <rFont val="標楷體"/>
        <family val="4"/>
        <charset val="136"/>
      </rPr>
      <t>日重新第</t>
    </r>
    <r>
      <rPr>
        <sz val="14"/>
        <rFont val="Times New Roman"/>
        <family val="1"/>
      </rPr>
      <t>1</t>
    </r>
    <r>
      <rPr>
        <sz val="14"/>
        <rFont val="標楷體"/>
        <family val="4"/>
        <charset val="136"/>
      </rPr>
      <t>次開標，並加強邀請廠商投標。</t>
    </r>
    <r>
      <rPr>
        <sz val="14"/>
        <color rgb="FFFF0000"/>
        <rFont val="標楷體"/>
        <family val="4"/>
        <charset val="136"/>
      </rPr>
      <t>已於</t>
    </r>
    <r>
      <rPr>
        <sz val="14"/>
        <color rgb="FFFF0000"/>
        <rFont val="Times New Roman"/>
        <family val="1"/>
      </rPr>
      <t>112</t>
    </r>
    <r>
      <rPr>
        <sz val="14"/>
        <color rgb="FFFF0000"/>
        <rFont val="標楷體"/>
        <family val="4"/>
        <charset val="136"/>
      </rPr>
      <t>年</t>
    </r>
    <r>
      <rPr>
        <sz val="14"/>
        <color rgb="FFFF0000"/>
        <rFont val="Times New Roman"/>
        <family val="1"/>
      </rPr>
      <t>1</t>
    </r>
    <r>
      <rPr>
        <sz val="14"/>
        <color rgb="FFFF0000"/>
        <rFont val="標楷體"/>
        <family val="4"/>
        <charset val="136"/>
      </rPr>
      <t>月4日決標</t>
    </r>
    <r>
      <rPr>
        <sz val="14"/>
        <rFont val="標楷體"/>
        <family val="4"/>
        <charset val="136"/>
      </rPr>
      <t>。</t>
    </r>
    <phoneticPr fontId="1" type="noConversion"/>
  </si>
  <si>
    <r>
      <t xml:space="preserve">1. </t>
    </r>
    <r>
      <rPr>
        <sz val="14"/>
        <rFont val="標楷體"/>
        <family val="4"/>
        <charset val="136"/>
      </rPr>
      <t xml:space="preserve">原因分析：案件規模小，對廠商無吸引力。
</t>
    </r>
    <r>
      <rPr>
        <sz val="14"/>
        <rFont val="Times New Roman"/>
        <family val="1"/>
      </rPr>
      <t xml:space="preserve">2. </t>
    </r>
    <r>
      <rPr>
        <sz val="14"/>
        <rFont val="標楷體"/>
        <family val="4"/>
        <charset val="136"/>
      </rPr>
      <t>因應對策：</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24</t>
    </r>
    <r>
      <rPr>
        <sz val="14"/>
        <rFont val="標楷體"/>
        <family val="4"/>
        <charset val="136"/>
      </rPr>
      <t>日、</t>
    </r>
    <r>
      <rPr>
        <sz val="14"/>
        <rFont val="Times New Roman"/>
        <family val="1"/>
      </rPr>
      <t>11</t>
    </r>
    <r>
      <rPr>
        <sz val="14"/>
        <rFont val="標楷體"/>
        <family val="4"/>
        <charset val="136"/>
      </rPr>
      <t>月</t>
    </r>
    <r>
      <rPr>
        <sz val="14"/>
        <rFont val="Times New Roman"/>
        <family val="1"/>
      </rPr>
      <t>30</t>
    </r>
    <r>
      <rPr>
        <sz val="14"/>
        <rFont val="標楷體"/>
        <family val="4"/>
        <charset val="136"/>
      </rPr>
      <t>日、</t>
    </r>
    <r>
      <rPr>
        <sz val="14"/>
        <rFont val="Times New Roman"/>
        <family val="1"/>
      </rPr>
      <t>12</t>
    </r>
    <r>
      <rPr>
        <sz val="14"/>
        <rFont val="標楷體"/>
        <family val="4"/>
        <charset val="136"/>
      </rPr>
      <t>月</t>
    </r>
    <r>
      <rPr>
        <sz val="14"/>
        <rFont val="Times New Roman"/>
        <family val="1"/>
      </rPr>
      <t>8</t>
    </r>
    <r>
      <rPr>
        <sz val="14"/>
        <rFont val="標楷體"/>
        <family val="4"/>
        <charset val="136"/>
      </rPr>
      <t>日及</t>
    </r>
    <r>
      <rPr>
        <sz val="14"/>
        <rFont val="Times New Roman"/>
        <family val="1"/>
      </rPr>
      <t>12</t>
    </r>
    <r>
      <rPr>
        <sz val="14"/>
        <rFont val="標楷體"/>
        <family val="4"/>
        <charset val="136"/>
      </rPr>
      <t>月</t>
    </r>
    <r>
      <rPr>
        <sz val="14"/>
        <rFont val="Times New Roman"/>
        <family val="1"/>
      </rPr>
      <t>14</t>
    </r>
    <r>
      <rPr>
        <sz val="14"/>
        <rFont val="標楷體"/>
        <family val="4"/>
        <charset val="136"/>
      </rPr>
      <t>日開標，均無廠商投標，流標；</t>
    </r>
    <r>
      <rPr>
        <sz val="14"/>
        <rFont val="Times New Roman"/>
        <family val="1"/>
      </rPr>
      <t>12</t>
    </r>
    <r>
      <rPr>
        <sz val="14"/>
        <rFont val="標楷體"/>
        <family val="4"/>
        <charset val="136"/>
      </rPr>
      <t>月</t>
    </r>
    <r>
      <rPr>
        <sz val="14"/>
        <rFont val="Times New Roman"/>
        <family val="1"/>
      </rPr>
      <t>15</t>
    </r>
    <r>
      <rPr>
        <sz val="14"/>
        <rFont val="標楷體"/>
        <family val="4"/>
        <charset val="136"/>
      </rPr>
      <t>日完成檢討並調整材料單價，預計</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29</t>
    </r>
    <r>
      <rPr>
        <sz val="14"/>
        <rFont val="標楷體"/>
        <family val="4"/>
        <charset val="136"/>
      </rPr>
      <t>日重新第</t>
    </r>
    <r>
      <rPr>
        <sz val="14"/>
        <rFont val="Times New Roman"/>
        <family val="1"/>
      </rPr>
      <t>1</t>
    </r>
    <r>
      <rPr>
        <sz val="14"/>
        <rFont val="標楷體"/>
        <family val="4"/>
        <charset val="136"/>
      </rPr>
      <t>次開標，並加強邀請廠商投標。</t>
    </r>
    <r>
      <rPr>
        <sz val="14"/>
        <color rgb="FFFF0000"/>
        <rFont val="標楷體"/>
        <family val="4"/>
        <charset val="136"/>
      </rPr>
      <t>已於</t>
    </r>
    <r>
      <rPr>
        <sz val="14"/>
        <color rgb="FFFF0000"/>
        <rFont val="Times New Roman"/>
        <family val="1"/>
      </rPr>
      <t>112</t>
    </r>
    <r>
      <rPr>
        <sz val="14"/>
        <color rgb="FFFF0000"/>
        <rFont val="標楷體"/>
        <family val="4"/>
        <charset val="136"/>
      </rPr>
      <t>年</t>
    </r>
    <r>
      <rPr>
        <sz val="14"/>
        <color rgb="FFFF0000"/>
        <rFont val="Times New Roman"/>
        <family val="1"/>
      </rPr>
      <t>1</t>
    </r>
    <r>
      <rPr>
        <sz val="14"/>
        <color rgb="FFFF0000"/>
        <rFont val="標楷體"/>
        <family val="4"/>
        <charset val="136"/>
      </rPr>
      <t>月</t>
    </r>
    <r>
      <rPr>
        <sz val="14"/>
        <color rgb="FFFF0000"/>
        <rFont val="Times New Roman"/>
        <family val="1"/>
      </rPr>
      <t>11</t>
    </r>
    <r>
      <rPr>
        <sz val="14"/>
        <color rgb="FFFF0000"/>
        <rFont val="標楷體"/>
        <family val="4"/>
        <charset val="136"/>
      </rPr>
      <t>日決標。</t>
    </r>
    <phoneticPr fontId="1" type="noConversion"/>
  </si>
  <si>
    <r>
      <t xml:space="preserve">1. </t>
    </r>
    <r>
      <rPr>
        <sz val="14"/>
        <rFont val="標楷體"/>
        <family val="4"/>
        <charset val="136"/>
      </rPr>
      <t xml:space="preserve">原因分析：案件規模小，對廠商無吸引力。
</t>
    </r>
    <r>
      <rPr>
        <sz val="14"/>
        <rFont val="Times New Roman"/>
        <family val="1"/>
      </rPr>
      <t xml:space="preserve">2. </t>
    </r>
    <r>
      <rPr>
        <sz val="14"/>
        <rFont val="標楷體"/>
        <family val="4"/>
        <charset val="136"/>
      </rPr>
      <t>因應對策：</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24</t>
    </r>
    <r>
      <rPr>
        <sz val="14"/>
        <rFont val="標楷體"/>
        <family val="4"/>
        <charset val="136"/>
      </rPr>
      <t>日、</t>
    </r>
    <r>
      <rPr>
        <sz val="14"/>
        <rFont val="Times New Roman"/>
        <family val="1"/>
      </rPr>
      <t>11</t>
    </r>
    <r>
      <rPr>
        <sz val="14"/>
        <rFont val="標楷體"/>
        <family val="4"/>
        <charset val="136"/>
      </rPr>
      <t>月</t>
    </r>
    <r>
      <rPr>
        <sz val="14"/>
        <rFont val="Times New Roman"/>
        <family val="1"/>
      </rPr>
      <t>30</t>
    </r>
    <r>
      <rPr>
        <sz val="14"/>
        <rFont val="標楷體"/>
        <family val="4"/>
        <charset val="136"/>
      </rPr>
      <t>日、</t>
    </r>
    <r>
      <rPr>
        <sz val="14"/>
        <rFont val="Times New Roman"/>
        <family val="1"/>
      </rPr>
      <t>12</t>
    </r>
    <r>
      <rPr>
        <sz val="14"/>
        <rFont val="標楷體"/>
        <family val="4"/>
        <charset val="136"/>
      </rPr>
      <t>月</t>
    </r>
    <r>
      <rPr>
        <sz val="14"/>
        <rFont val="Times New Roman"/>
        <family val="1"/>
      </rPr>
      <t>8</t>
    </r>
    <r>
      <rPr>
        <sz val="14"/>
        <rFont val="標楷體"/>
        <family val="4"/>
        <charset val="136"/>
      </rPr>
      <t>日及</t>
    </r>
    <r>
      <rPr>
        <sz val="14"/>
        <rFont val="Times New Roman"/>
        <family val="1"/>
      </rPr>
      <t>12</t>
    </r>
    <r>
      <rPr>
        <sz val="14"/>
        <rFont val="標楷體"/>
        <family val="4"/>
        <charset val="136"/>
      </rPr>
      <t>月</t>
    </r>
    <r>
      <rPr>
        <sz val="14"/>
        <rFont val="Times New Roman"/>
        <family val="1"/>
      </rPr>
      <t>14</t>
    </r>
    <r>
      <rPr>
        <sz val="14"/>
        <rFont val="標楷體"/>
        <family val="4"/>
        <charset val="136"/>
      </rPr>
      <t>日開標，均無廠商投標，流標；</t>
    </r>
    <r>
      <rPr>
        <sz val="14"/>
        <rFont val="Times New Roman"/>
        <family val="1"/>
      </rPr>
      <t>12</t>
    </r>
    <r>
      <rPr>
        <sz val="14"/>
        <rFont val="標楷體"/>
        <family val="4"/>
        <charset val="136"/>
      </rPr>
      <t>月</t>
    </r>
    <r>
      <rPr>
        <sz val="14"/>
        <rFont val="Times New Roman"/>
        <family val="1"/>
      </rPr>
      <t>15</t>
    </r>
    <r>
      <rPr>
        <sz val="14"/>
        <rFont val="標楷體"/>
        <family val="4"/>
        <charset val="136"/>
      </rPr>
      <t>日完成檢討並調整材料單價，預計</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29</t>
    </r>
    <r>
      <rPr>
        <sz val="14"/>
        <rFont val="標楷體"/>
        <family val="4"/>
        <charset val="136"/>
      </rPr>
      <t>日重新第</t>
    </r>
    <r>
      <rPr>
        <sz val="14"/>
        <rFont val="Times New Roman"/>
        <family val="1"/>
      </rPr>
      <t>1</t>
    </r>
    <r>
      <rPr>
        <sz val="14"/>
        <rFont val="標楷體"/>
        <family val="4"/>
        <charset val="136"/>
      </rPr>
      <t>次開標，並加強邀請廠商投標。</t>
    </r>
    <r>
      <rPr>
        <sz val="14"/>
        <color rgb="FFFF0000"/>
        <rFont val="標楷體"/>
        <family val="4"/>
        <charset val="136"/>
      </rPr>
      <t>已於112年1月4日決標。</t>
    </r>
    <phoneticPr fontId="1" type="noConversion"/>
  </si>
  <si>
    <r>
      <t xml:space="preserve">1. </t>
    </r>
    <r>
      <rPr>
        <sz val="14"/>
        <rFont val="標楷體"/>
        <family val="4"/>
        <charset val="136"/>
      </rPr>
      <t xml:space="preserve">原因分析：案件規模小，對廠商無吸引力。
</t>
    </r>
    <r>
      <rPr>
        <sz val="14"/>
        <rFont val="Times New Roman"/>
        <family val="1"/>
      </rPr>
      <t xml:space="preserve">2. </t>
    </r>
    <r>
      <rPr>
        <sz val="14"/>
        <rFont val="標楷體"/>
        <family val="4"/>
        <charset val="136"/>
      </rPr>
      <t>因應對策：</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24</t>
    </r>
    <r>
      <rPr>
        <sz val="14"/>
        <rFont val="標楷體"/>
        <family val="4"/>
        <charset val="136"/>
      </rPr>
      <t>日、</t>
    </r>
    <r>
      <rPr>
        <sz val="14"/>
        <rFont val="Times New Roman"/>
        <family val="1"/>
      </rPr>
      <t>11</t>
    </r>
    <r>
      <rPr>
        <sz val="14"/>
        <rFont val="標楷體"/>
        <family val="4"/>
        <charset val="136"/>
      </rPr>
      <t>月</t>
    </r>
    <r>
      <rPr>
        <sz val="14"/>
        <rFont val="Times New Roman"/>
        <family val="1"/>
      </rPr>
      <t>30</t>
    </r>
    <r>
      <rPr>
        <sz val="14"/>
        <rFont val="標楷體"/>
        <family val="4"/>
        <charset val="136"/>
      </rPr>
      <t>日、</t>
    </r>
    <r>
      <rPr>
        <sz val="14"/>
        <rFont val="Times New Roman"/>
        <family val="1"/>
      </rPr>
      <t>12</t>
    </r>
    <r>
      <rPr>
        <sz val="14"/>
        <rFont val="標楷體"/>
        <family val="4"/>
        <charset val="136"/>
      </rPr>
      <t>月</t>
    </r>
    <r>
      <rPr>
        <sz val="14"/>
        <rFont val="Times New Roman"/>
        <family val="1"/>
      </rPr>
      <t>8</t>
    </r>
    <r>
      <rPr>
        <sz val="14"/>
        <rFont val="標楷體"/>
        <family val="4"/>
        <charset val="136"/>
      </rPr>
      <t>日及</t>
    </r>
    <r>
      <rPr>
        <sz val="14"/>
        <rFont val="Times New Roman"/>
        <family val="1"/>
      </rPr>
      <t>12</t>
    </r>
    <r>
      <rPr>
        <sz val="14"/>
        <rFont val="標楷體"/>
        <family val="4"/>
        <charset val="136"/>
      </rPr>
      <t>月</t>
    </r>
    <r>
      <rPr>
        <sz val="14"/>
        <rFont val="Times New Roman"/>
        <family val="1"/>
      </rPr>
      <t>14</t>
    </r>
    <r>
      <rPr>
        <sz val="14"/>
        <rFont val="標楷體"/>
        <family val="4"/>
        <charset val="136"/>
      </rPr>
      <t>日辦理</t>
    </r>
    <r>
      <rPr>
        <sz val="14"/>
        <rFont val="Times New Roman"/>
        <family val="1"/>
      </rPr>
      <t>4</t>
    </r>
    <r>
      <rPr>
        <sz val="14"/>
        <rFont val="標楷體"/>
        <family val="4"/>
        <charset val="136"/>
      </rPr>
      <t>次開標，均無廠商投標，流標；</t>
    </r>
    <r>
      <rPr>
        <sz val="14"/>
        <rFont val="Times New Roman"/>
        <family val="1"/>
      </rPr>
      <t>12</t>
    </r>
    <r>
      <rPr>
        <sz val="14"/>
        <rFont val="標楷體"/>
        <family val="4"/>
        <charset val="136"/>
      </rPr>
      <t>月</t>
    </r>
    <r>
      <rPr>
        <sz val="14"/>
        <rFont val="Times New Roman"/>
        <family val="1"/>
      </rPr>
      <t>15</t>
    </r>
    <r>
      <rPr>
        <sz val="14"/>
        <rFont val="標楷體"/>
        <family val="4"/>
        <charset val="136"/>
      </rPr>
      <t>日完成檢討並調整材料單價，預計</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29</t>
    </r>
    <r>
      <rPr>
        <sz val="14"/>
        <rFont val="標楷體"/>
        <family val="4"/>
        <charset val="136"/>
      </rPr>
      <t>日重新第</t>
    </r>
    <r>
      <rPr>
        <sz val="14"/>
        <rFont val="Times New Roman"/>
        <family val="1"/>
      </rPr>
      <t>1</t>
    </r>
    <r>
      <rPr>
        <sz val="14"/>
        <rFont val="標楷體"/>
        <family val="4"/>
        <charset val="136"/>
      </rPr>
      <t>次開標，並加強邀請廠商投標。</t>
    </r>
    <r>
      <rPr>
        <sz val="14"/>
        <color rgb="FFFF0000"/>
        <rFont val="標楷體"/>
        <family val="4"/>
        <charset val="136"/>
      </rPr>
      <t>已於</t>
    </r>
    <r>
      <rPr>
        <sz val="14"/>
        <color rgb="FFFF0000"/>
        <rFont val="Times New Roman"/>
        <family val="1"/>
      </rPr>
      <t>112</t>
    </r>
    <r>
      <rPr>
        <sz val="14"/>
        <color rgb="FFFF0000"/>
        <rFont val="標楷體"/>
        <family val="4"/>
        <charset val="136"/>
      </rPr>
      <t>年</t>
    </r>
    <r>
      <rPr>
        <sz val="14"/>
        <color rgb="FFFF0000"/>
        <rFont val="Times New Roman"/>
        <family val="1"/>
      </rPr>
      <t>1</t>
    </r>
    <r>
      <rPr>
        <sz val="14"/>
        <color rgb="FFFF0000"/>
        <rFont val="標楷體"/>
        <family val="4"/>
        <charset val="136"/>
      </rPr>
      <t>月</t>
    </r>
    <r>
      <rPr>
        <sz val="14"/>
        <color rgb="FFFF0000"/>
        <rFont val="Times New Roman"/>
        <family val="1"/>
      </rPr>
      <t>4</t>
    </r>
    <r>
      <rPr>
        <sz val="14"/>
        <color rgb="FFFF0000"/>
        <rFont val="標楷體"/>
        <family val="4"/>
        <charset val="136"/>
      </rPr>
      <t>日決標</t>
    </r>
    <r>
      <rPr>
        <sz val="14"/>
        <rFont val="標楷體"/>
        <family val="4"/>
        <charset val="136"/>
      </rPr>
      <t>。</t>
    </r>
    <phoneticPr fontId="1" type="noConversion"/>
  </si>
  <si>
    <r>
      <t xml:space="preserve">1. </t>
    </r>
    <r>
      <rPr>
        <sz val="14"/>
        <rFont val="標楷體"/>
        <family val="4"/>
        <charset val="136"/>
      </rPr>
      <t>原因分析：第</t>
    </r>
    <r>
      <rPr>
        <sz val="14"/>
        <rFont val="Times New Roman"/>
        <family val="1"/>
      </rPr>
      <t>1</t>
    </r>
    <r>
      <rPr>
        <sz val="14"/>
        <rFont val="標楷體"/>
        <family val="4"/>
        <charset val="136"/>
      </rPr>
      <t>次開標未達</t>
    </r>
    <r>
      <rPr>
        <sz val="14"/>
        <rFont val="Times New Roman"/>
        <family val="1"/>
      </rPr>
      <t>3</t>
    </r>
    <r>
      <rPr>
        <sz val="14"/>
        <rFont val="標楷體"/>
        <family val="4"/>
        <charset val="136"/>
      </rPr>
      <t>家廠商投標，第</t>
    </r>
    <r>
      <rPr>
        <sz val="14"/>
        <rFont val="Times New Roman"/>
        <family val="1"/>
      </rPr>
      <t>2</t>
    </r>
    <r>
      <rPr>
        <sz val="14"/>
        <rFont val="標楷體"/>
        <family val="4"/>
        <charset val="136"/>
      </rPr>
      <t xml:space="preserve">次開標減價未進底價廢標。
</t>
    </r>
    <r>
      <rPr>
        <sz val="14"/>
        <rFont val="Times New Roman"/>
        <family val="1"/>
      </rPr>
      <t xml:space="preserve">2. </t>
    </r>
    <r>
      <rPr>
        <sz val="14"/>
        <rFont val="標楷體"/>
        <family val="4"/>
        <charset val="136"/>
      </rPr>
      <t>因應對策：</t>
    </r>
    <r>
      <rPr>
        <sz val="14"/>
        <rFont val="Times New Roman"/>
        <family val="1"/>
      </rPr>
      <t>111</t>
    </r>
    <r>
      <rPr>
        <sz val="14"/>
        <rFont val="標楷體"/>
        <family val="4"/>
        <charset val="136"/>
      </rPr>
      <t>年</t>
    </r>
    <r>
      <rPr>
        <sz val="14"/>
        <rFont val="Times New Roman"/>
        <family val="1"/>
      </rPr>
      <t>10</t>
    </r>
    <r>
      <rPr>
        <sz val="14"/>
        <rFont val="標楷體"/>
        <family val="4"/>
        <charset val="136"/>
      </rPr>
      <t>月</t>
    </r>
    <r>
      <rPr>
        <sz val="14"/>
        <rFont val="Times New Roman"/>
        <family val="1"/>
      </rPr>
      <t>21</t>
    </r>
    <r>
      <rPr>
        <sz val="14"/>
        <rFont val="標楷體"/>
        <family val="4"/>
        <charset val="136"/>
      </rPr>
      <t>日辦理第</t>
    </r>
    <r>
      <rPr>
        <sz val="14"/>
        <rFont val="Times New Roman"/>
        <family val="1"/>
      </rPr>
      <t>1</t>
    </r>
    <r>
      <rPr>
        <sz val="14"/>
        <rFont val="標楷體"/>
        <family val="4"/>
        <charset val="136"/>
      </rPr>
      <t>次開標，</t>
    </r>
    <r>
      <rPr>
        <sz val="14"/>
        <rFont val="Times New Roman"/>
        <family val="1"/>
      </rPr>
      <t>1</t>
    </r>
    <r>
      <rPr>
        <sz val="14"/>
        <rFont val="標楷體"/>
        <family val="4"/>
        <charset val="136"/>
      </rPr>
      <t>家廠商投標，流標；</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1</t>
    </r>
    <r>
      <rPr>
        <sz val="14"/>
        <rFont val="標楷體"/>
        <family val="4"/>
        <charset val="136"/>
      </rPr>
      <t>日第</t>
    </r>
    <r>
      <rPr>
        <sz val="14"/>
        <rFont val="Times New Roman"/>
        <family val="1"/>
      </rPr>
      <t>2</t>
    </r>
    <r>
      <rPr>
        <sz val="14"/>
        <rFont val="標楷體"/>
        <family val="4"/>
        <charset val="136"/>
      </rPr>
      <t>次開標，</t>
    </r>
    <r>
      <rPr>
        <sz val="14"/>
        <rFont val="Times New Roman"/>
        <family val="1"/>
      </rPr>
      <t>1</t>
    </r>
    <r>
      <rPr>
        <sz val="14"/>
        <rFont val="標楷體"/>
        <family val="4"/>
        <charset val="136"/>
      </rPr>
      <t>家廠商投標資格符合，於</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21</t>
    </r>
    <r>
      <rPr>
        <sz val="14"/>
        <rFont val="標楷體"/>
        <family val="4"/>
        <charset val="136"/>
      </rPr>
      <t>日召開評分及格最低標審查會議，</t>
    </r>
    <r>
      <rPr>
        <sz val="14"/>
        <rFont val="Times New Roman"/>
        <family val="1"/>
      </rPr>
      <t>1</t>
    </r>
    <r>
      <rPr>
        <sz val="14"/>
        <rFont val="標楷體"/>
        <family val="4"/>
        <charset val="136"/>
      </rPr>
      <t>家廠商達及格分數，</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30</t>
    </r>
    <r>
      <rPr>
        <sz val="14"/>
        <rFont val="標楷體"/>
        <family val="4"/>
        <charset val="136"/>
      </rPr>
      <t>日價格標開標作業，惟廠商報價高於底價，經廠商減價後仍高於底價且不願再減價，廢標，將持續邀標，</t>
    </r>
    <r>
      <rPr>
        <sz val="14"/>
        <rFont val="Times New Roman"/>
        <family val="1"/>
      </rPr>
      <t>111</t>
    </r>
    <r>
      <rPr>
        <sz val="14"/>
        <rFont val="標楷體"/>
        <family val="4"/>
        <charset val="136"/>
      </rPr>
      <t>年</t>
    </r>
    <r>
      <rPr>
        <sz val="14"/>
        <rFont val="Times New Roman"/>
        <family val="1"/>
      </rPr>
      <t>12</t>
    </r>
    <r>
      <rPr>
        <sz val="14"/>
        <rFont val="標楷體"/>
        <family val="4"/>
        <charset val="136"/>
      </rPr>
      <t>月</t>
    </r>
    <r>
      <rPr>
        <sz val="14"/>
        <rFont val="Times New Roman"/>
        <family val="1"/>
      </rPr>
      <t>27</t>
    </r>
    <r>
      <rPr>
        <sz val="14"/>
        <rFont val="標楷體"/>
        <family val="4"/>
        <charset val="136"/>
      </rPr>
      <t>日第</t>
    </r>
    <r>
      <rPr>
        <sz val="14"/>
        <rFont val="Times New Roman"/>
        <family val="1"/>
      </rPr>
      <t>3</t>
    </r>
    <r>
      <rPr>
        <sz val="14"/>
        <rFont val="標楷體"/>
        <family val="4"/>
        <charset val="136"/>
      </rPr>
      <t>次開標，</t>
    </r>
    <r>
      <rPr>
        <sz val="14"/>
        <rFont val="Times New Roman"/>
        <family val="1"/>
      </rPr>
      <t>4</t>
    </r>
    <r>
      <rPr>
        <sz val="14"/>
        <rFont val="標楷體"/>
        <family val="4"/>
        <charset val="136"/>
      </rPr>
      <t>家廠商投標，</t>
    </r>
    <r>
      <rPr>
        <sz val="14"/>
        <rFont val="Times New Roman"/>
        <family val="1"/>
      </rPr>
      <t>3</t>
    </r>
    <r>
      <rPr>
        <sz val="14"/>
        <rFont val="標楷體"/>
        <family val="4"/>
        <charset val="136"/>
      </rPr>
      <t>家廠商資格符合，現刻正簽辦召開評分及格最低標審查會議。</t>
    </r>
    <r>
      <rPr>
        <sz val="14"/>
        <color rgb="FFFF0000"/>
        <rFont val="標楷體"/>
        <family val="4"/>
        <charset val="136"/>
      </rPr>
      <t>已於</t>
    </r>
    <r>
      <rPr>
        <sz val="14"/>
        <color rgb="FFFF0000"/>
        <rFont val="Times New Roman"/>
        <family val="1"/>
      </rPr>
      <t>112</t>
    </r>
    <r>
      <rPr>
        <sz val="14"/>
        <color rgb="FFFF0000"/>
        <rFont val="標楷體"/>
        <family val="4"/>
        <charset val="136"/>
      </rPr>
      <t>年</t>
    </r>
    <r>
      <rPr>
        <sz val="14"/>
        <color rgb="FFFF0000"/>
        <rFont val="Times New Roman"/>
        <family val="1"/>
      </rPr>
      <t>1</t>
    </r>
    <r>
      <rPr>
        <sz val="14"/>
        <color rgb="FFFF0000"/>
        <rFont val="標楷體"/>
        <family val="4"/>
        <charset val="136"/>
      </rPr>
      <t>月</t>
    </r>
    <r>
      <rPr>
        <sz val="14"/>
        <color rgb="FFFF0000"/>
        <rFont val="Times New Roman"/>
        <family val="1"/>
      </rPr>
      <t>12</t>
    </r>
    <r>
      <rPr>
        <sz val="14"/>
        <color rgb="FFFF0000"/>
        <rFont val="標楷體"/>
        <family val="4"/>
        <charset val="136"/>
      </rPr>
      <t>日決標</t>
    </r>
    <r>
      <rPr>
        <sz val="14"/>
        <rFont val="標楷體"/>
        <family val="4"/>
        <charset val="136"/>
      </rPr>
      <t>。</t>
    </r>
    <phoneticPr fontId="1" type="noConversion"/>
  </si>
  <si>
    <r>
      <t>111</t>
    </r>
    <r>
      <rPr>
        <sz val="20"/>
        <color theme="1"/>
        <rFont val="標楷體"/>
        <family val="4"/>
        <charset val="136"/>
      </rPr>
      <t>年度</t>
    </r>
    <r>
      <rPr>
        <sz val="20"/>
        <color theme="1"/>
        <rFont val="Times New Roman"/>
        <family val="1"/>
      </rPr>
      <t>15</t>
    </r>
    <r>
      <rPr>
        <sz val="20"/>
        <color theme="1"/>
        <rFont val="標楷體"/>
        <family val="4"/>
        <charset val="136"/>
      </rPr>
      <t>萬元以上工程採購流廢標原因分析彙整表</t>
    </r>
    <phoneticPr fontId="1" type="noConversion"/>
  </si>
  <si>
    <t>111年曾文水庫公共設施工程</t>
  </si>
  <si>
    <t xml:space="preserve">1.原因分析：工地位處偏遠。
2.因應對策：111年12月6日、12月13日、12月21日及112年1月17日辦理4次開標，均無廠商投標，流標，目前仍持續邀標，有廠商有意願投標，再續行上網招標，同時也辦理減作工項之先期作業，如經邀標仍無廠商有意願投標，則辦理調整工項及預算事宜。預計112年2月16日辦理第5次開標。
</t>
    <phoneticPr fontId="1" type="noConversion"/>
  </si>
  <si>
    <t>樣態3</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</si>
</sst>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2"/>
      <color theme="1"/>
      <name val="新細明體"/>
      <family val="2"/>
      <charset val="136"/>
      <scheme val="minor"/>
    </font>
    <font>
      <sz val="9"/>
      <name val="新細明體"/>
      <family val="2"/>
      <charset val="136"/>
      <scheme val="minor"/>
    </font>
    <font>
      <sz val="14"/>
      <color theme="1"/>
      <name val="Times New Roman"/>
      <family val="1"/>
    </font>
    <font>
      <sz val="14"/>
      <color theme="1"/>
      <name val="微軟正黑體"/>
      <family val="2"/>
      <charset val="136"/>
    </font>
    <font>
      <sz val="14"/>
      <color rgb="FF000000"/>
      <name val="微軟正黑體"/>
      <family val="2"/>
      <charset val="136"/>
    </font>
    <font>
      <sz val="14"/>
      <color rgb="FFFF0000"/>
      <name val="Times New Roman"/>
      <family val="1"/>
    </font>
    <font>
      <sz val="14"/>
      <color rgb="FFFF0000"/>
      <name val="微軟正黑體"/>
      <family val="2"/>
      <charset val="136"/>
    </font>
    <font>
      <sz val="18"/>
      <color theme="1"/>
      <name val="Times New Roman"/>
      <family val="1"/>
    </font>
    <font>
      <sz val="16"/>
      <color theme="1"/>
      <name val="微軟正黑體"/>
      <family val="2"/>
      <charset val="136"/>
    </font>
    <font>
      <sz val="18"/>
      <color rgb="FF0000FF"/>
      <name val="微軟正黑體"/>
      <family val="2"/>
      <charset val="136"/>
    </font>
    <font>
      <b/>
      <sz val="14"/>
      <color theme="1"/>
      <name val="標楷體"/>
      <family val="4"/>
      <charset val="136"/>
    </font>
    <font>
      <b/>
      <sz val="14"/>
      <color theme="1"/>
      <name val="Times New Roman"/>
      <family val="1"/>
    </font>
    <font>
      <sz val="14"/>
      <color theme="1"/>
      <name val="標楷體"/>
      <family val="4"/>
      <charset val="136"/>
    </font>
    <font>
      <sz val="7"/>
      <color theme="1"/>
      <name val="Times New Roman"/>
      <family val="1"/>
    </font>
    <font>
      <sz val="14"/>
      <color rgb="FF000000"/>
      <name val="Times New Roman"/>
      <family val="1"/>
    </font>
    <font>
      <sz val="14"/>
      <name val="Times New Roman"/>
      <family val="1"/>
    </font>
    <font>
      <sz val="7"/>
      <name val="Times New Roman"/>
      <family val="1"/>
    </font>
    <font>
      <sz val="14"/>
      <name val="標楷體"/>
      <family val="4"/>
      <charset val="136"/>
    </font>
    <font>
      <b/>
      <sz val="14"/>
      <color rgb="FFFF0000"/>
      <name val="標楷體"/>
      <family val="4"/>
      <charset val="136"/>
    </font>
    <font>
      <sz val="20"/>
      <color theme="1"/>
      <name val="Times New Roman"/>
      <family val="1"/>
    </font>
    <font>
      <sz val="20"/>
      <color theme="1"/>
      <name val="標楷體"/>
      <family val="4"/>
      <charset val="136"/>
    </font>
    <font>
      <sz val="14"/>
      <color rgb="FF0066FF"/>
      <name val="微軟正黑體"/>
      <family val="2"/>
      <charset val="136"/>
    </font>
    <font>
      <sz val="12"/>
      <color theme="1"/>
      <name val="新細明體"/>
      <family val="2"/>
      <charset val="136"/>
      <scheme val="minor"/>
    </font>
    <font>
      <sz val="12"/>
      <color theme="1"/>
      <name val="標楷體"/>
      <family val="4"/>
      <charset val="136"/>
    </font>
    <font>
      <sz val="12"/>
      <color theme="1"/>
      <name val="Times New Roman"/>
      <family val="1"/>
    </font>
    <font>
      <b/>
      <sz val="16"/>
      <color rgb="FFFF0000"/>
      <name val="微軟正黑體"/>
      <family val="2"/>
      <charset val="136"/>
    </font>
    <font>
      <sz val="14"/>
      <color rgb="FFFF0000"/>
      <name val="標楷體"/>
      <family val="4"/>
      <charset val="136"/>
    </font>
  </fonts>
  <fills count="6">
    <fill>
      <patternFill patternType="none"/>
    </fill>
    <fill>
      <patternFill patternType="gray125"/>
    </fill>
    <fill>
      <patternFill patternType="solid">
        <fgColor theme="3" tint="0.79998168889431442"/>
        <bgColor indexed="64"/>
      </patternFill>
    </fill>
    <fill>
      <patternFill patternType="solid">
        <fgColor rgb="FFDBE5F1"/>
        <bgColor indexed="64"/>
      </patternFill>
    </fill>
    <fill>
      <patternFill patternType="solid">
        <fgColor rgb="FFFFFFEB"/>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9" fontId="22" fillId="0" borderId="0" applyFont="0" applyFill="0" applyBorder="0" applyAlignment="0" applyProtection="0">
      <alignment vertical="center"/>
    </xf>
  </cellStyleXfs>
  <cellXfs count="78">
    <xf numFmtId="0" fontId="0" fillId="0" borderId="0" xfId="0">
      <alignment vertical="center"/>
    </xf>
    <xf numFmtId="0" fontId="2" fillId="0" borderId="1" xfId="0" applyFont="1" applyBorder="1">
      <alignment vertical="center"/>
    </xf>
    <xf numFmtId="0" fontId="2" fillId="0" borderId="1" xfId="0" applyFont="1" applyFill="1" applyBorder="1" applyAlignment="1">
      <alignment horizontal="center" vertical="center"/>
    </xf>
    <xf numFmtId="0" fontId="4" fillId="0" borderId="1" xfId="0" applyFont="1" applyBorder="1" applyAlignment="1">
      <alignment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6" fillId="0" borderId="2" xfId="0" applyFont="1" applyBorder="1">
      <alignment vertical="center"/>
    </xf>
    <xf numFmtId="0" fontId="5" fillId="0" borderId="2" xfId="0" applyFont="1" applyFill="1" applyBorder="1" applyAlignment="1">
      <alignment vertical="center" wrapText="1"/>
    </xf>
    <xf numFmtId="0" fontId="7" fillId="0" borderId="1" xfId="0" applyFont="1" applyBorder="1">
      <alignment vertical="center"/>
    </xf>
    <xf numFmtId="0" fontId="8" fillId="0" borderId="1" xfId="0" applyFont="1" applyBorder="1">
      <alignment vertical="center"/>
    </xf>
    <xf numFmtId="0" fontId="6" fillId="0" borderId="0" xfId="0" applyFont="1" applyBorder="1" applyAlignment="1">
      <alignment horizontal="center" vertical="center"/>
    </xf>
    <xf numFmtId="0" fontId="11" fillId="3" borderId="1"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right" vertical="center" wrapText="1"/>
    </xf>
    <xf numFmtId="0" fontId="15" fillId="0" borderId="1" xfId="0" applyFont="1" applyBorder="1" applyAlignment="1">
      <alignment horizontal="center" vertical="center" wrapText="1"/>
    </xf>
    <xf numFmtId="0" fontId="2" fillId="0" borderId="4" xfId="0" applyFont="1" applyBorder="1" applyAlignment="1">
      <alignment horizontal="center" vertical="center" wrapText="1"/>
    </xf>
    <xf numFmtId="3" fontId="2" fillId="0" borderId="4" xfId="0" applyNumberFormat="1" applyFont="1" applyBorder="1" applyAlignment="1">
      <alignment horizontal="right" vertical="center" wrapText="1"/>
    </xf>
    <xf numFmtId="0" fontId="15" fillId="0" borderId="4" xfId="0" applyFont="1" applyBorder="1" applyAlignment="1">
      <alignment horizontal="center" vertical="center" wrapText="1"/>
    </xf>
    <xf numFmtId="0" fontId="2" fillId="0" borderId="4" xfId="0" applyFont="1" applyBorder="1" applyAlignment="1">
      <alignment horizontal="justify" vertical="center" wrapText="1"/>
    </xf>
    <xf numFmtId="3" fontId="14" fillId="0" borderId="1" xfId="0" applyNumberFormat="1" applyFont="1" applyBorder="1" applyAlignment="1">
      <alignment horizontal="right" vertical="center" wrapText="1"/>
    </xf>
    <xf numFmtId="0" fontId="2" fillId="0" borderId="3" xfId="0" applyFont="1" applyBorder="1" applyAlignment="1">
      <alignment horizontal="center" vertical="center" wrapText="1"/>
    </xf>
    <xf numFmtId="0" fontId="2" fillId="0" borderId="3" xfId="0" applyFont="1" applyBorder="1" applyAlignment="1">
      <alignment horizontal="justify" vertical="center" wrapText="1"/>
    </xf>
    <xf numFmtId="3" fontId="2" fillId="0" borderId="3" xfId="0" applyNumberFormat="1" applyFont="1" applyBorder="1" applyAlignment="1">
      <alignment horizontal="right" vertical="center" wrapText="1"/>
    </xf>
    <xf numFmtId="0" fontId="15" fillId="0" borderId="3" xfId="0" applyFont="1" applyBorder="1" applyAlignment="1">
      <alignment horizontal="center" vertical="center" wrapText="1"/>
    </xf>
    <xf numFmtId="3" fontId="14" fillId="0" borderId="4" xfId="0" applyNumberFormat="1" applyFont="1" applyBorder="1" applyAlignment="1">
      <alignment horizontal="right" vertical="center" wrapText="1"/>
    </xf>
    <xf numFmtId="0" fontId="19" fillId="0" borderId="0" xfId="0" applyFont="1">
      <alignment vertical="center"/>
    </xf>
    <xf numFmtId="0" fontId="9" fillId="0" borderId="0" xfId="0" applyFont="1" applyAlignment="1">
      <alignment horizontal="left" vertical="center"/>
    </xf>
    <xf numFmtId="0" fontId="8" fillId="0" borderId="0" xfId="0" applyFont="1" applyFill="1" applyBorder="1">
      <alignment vertical="center"/>
    </xf>
    <xf numFmtId="0" fontId="9" fillId="0" borderId="0" xfId="0" applyFont="1" applyAlignment="1">
      <alignment horizontal="center" vertical="center"/>
    </xf>
    <xf numFmtId="0" fontId="21" fillId="0" borderId="1" xfId="0" applyFont="1" applyBorder="1" applyAlignment="1">
      <alignment horizontal="center" vertical="center"/>
    </xf>
    <xf numFmtId="0" fontId="12"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15" fillId="0" borderId="5" xfId="0" applyFont="1" applyBorder="1" applyAlignment="1">
      <alignment horizontal="justify" vertical="center" wrapText="1"/>
    </xf>
    <xf numFmtId="0" fontId="2" fillId="0" borderId="5" xfId="0" applyFont="1" applyBorder="1" applyAlignment="1">
      <alignment horizontal="justify" vertical="center" wrapText="1"/>
    </xf>
    <xf numFmtId="0" fontId="15" fillId="0" borderId="6" xfId="0" applyFont="1" applyBorder="1" applyAlignment="1">
      <alignment horizontal="justify" vertical="center" wrapText="1"/>
    </xf>
    <xf numFmtId="0" fontId="15" fillId="0" borderId="7" xfId="0" applyFont="1" applyBorder="1" applyAlignment="1">
      <alignment horizontal="justify" vertical="center" wrapText="1"/>
    </xf>
    <xf numFmtId="0" fontId="2" fillId="0" borderId="6" xfId="0" applyFont="1" applyBorder="1" applyAlignment="1">
      <alignment horizontal="justify" vertical="center" wrapText="1"/>
    </xf>
    <xf numFmtId="0" fontId="24" fillId="0" borderId="1" xfId="0" applyFont="1" applyBorder="1">
      <alignment vertical="center"/>
    </xf>
    <xf numFmtId="0" fontId="2"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5" fillId="0" borderId="0" xfId="0" applyFont="1" applyBorder="1">
      <alignment vertical="center"/>
    </xf>
    <xf numFmtId="9" fontId="7" fillId="0" borderId="1" xfId="1" applyFont="1" applyBorder="1">
      <alignment vertical="center"/>
    </xf>
    <xf numFmtId="9" fontId="7" fillId="0" borderId="0" xfId="1" applyFont="1" applyBorder="1">
      <alignment vertical="center"/>
    </xf>
    <xf numFmtId="0" fontId="0" fillId="0" borderId="0" xfId="0" applyBorder="1">
      <alignment vertical="center"/>
    </xf>
    <xf numFmtId="0" fontId="2" fillId="4" borderId="4" xfId="0" applyFont="1" applyFill="1" applyBorder="1" applyAlignment="1">
      <alignment horizontal="center" vertical="center" wrapText="1"/>
    </xf>
    <xf numFmtId="0" fontId="24" fillId="0" borderId="4" xfId="0" applyFont="1" applyBorder="1">
      <alignment vertical="center"/>
    </xf>
    <xf numFmtId="0" fontId="2" fillId="4" borderId="3"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3" fontId="2" fillId="0" borderId="10" xfId="0" applyNumberFormat="1" applyFont="1" applyBorder="1" applyAlignment="1">
      <alignment horizontal="right" vertical="center" wrapText="1"/>
    </xf>
    <xf numFmtId="0" fontId="15" fillId="0" borderId="10" xfId="0" applyFont="1" applyBorder="1" applyAlignment="1">
      <alignment horizontal="center" vertical="center" wrapText="1"/>
    </xf>
    <xf numFmtId="0" fontId="15" fillId="0" borderId="11" xfId="0" applyFont="1" applyBorder="1" applyAlignment="1">
      <alignment horizontal="justify" vertical="center" wrapText="1"/>
    </xf>
    <xf numFmtId="0" fontId="24" fillId="0" borderId="3" xfId="0" applyFont="1" applyBorder="1">
      <alignment vertical="center"/>
    </xf>
    <xf numFmtId="0" fontId="2" fillId="4" borderId="5" xfId="0" applyFont="1" applyFill="1" applyBorder="1" applyAlignment="1">
      <alignment horizontal="center" vertical="center" wrapText="1"/>
    </xf>
    <xf numFmtId="0" fontId="15" fillId="0" borderId="8" xfId="0" applyFont="1" applyBorder="1" applyAlignment="1">
      <alignment horizontal="justify" vertical="center" wrapText="1"/>
    </xf>
    <xf numFmtId="0" fontId="12" fillId="0" borderId="4" xfId="0" applyFont="1" applyBorder="1" applyAlignment="1">
      <alignment horizontal="center" vertical="center" wrapText="1"/>
    </xf>
    <xf numFmtId="0" fontId="12" fillId="0" borderId="4" xfId="0" applyFont="1" applyBorder="1" applyAlignment="1">
      <alignment horizontal="justify" vertical="center" wrapText="1"/>
    </xf>
    <xf numFmtId="0" fontId="2" fillId="5"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15" fillId="0" borderId="2"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9" xfId="0" applyFont="1" applyBorder="1" applyAlignment="1">
      <alignment horizontal="justify" vertical="center" wrapText="1"/>
    </xf>
    <xf numFmtId="0" fontId="17" fillId="0" borderId="9" xfId="0" applyFont="1" applyBorder="1" applyAlignment="1">
      <alignment horizontal="justify" vertical="center" wrapText="1"/>
    </xf>
    <xf numFmtId="0" fontId="15" fillId="0" borderId="3" xfId="0" applyFont="1" applyBorder="1" applyAlignment="1">
      <alignment horizontal="justify" vertical="center" wrapText="1"/>
    </xf>
    <xf numFmtId="0" fontId="17" fillId="0" borderId="1" xfId="0" applyFont="1" applyBorder="1" applyAlignment="1">
      <alignment horizontal="justify" vertical="center" wrapText="1"/>
    </xf>
    <xf numFmtId="0" fontId="11" fillId="3" borderId="5"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13" xfId="0" applyFont="1" applyBorder="1" applyAlignment="1">
      <alignment horizontal="justify" vertical="center" wrapText="1"/>
    </xf>
    <xf numFmtId="3" fontId="2" fillId="0" borderId="13" xfId="0" applyNumberFormat="1" applyFont="1" applyBorder="1" applyAlignment="1">
      <alignment horizontal="right" vertical="center" wrapText="1"/>
    </xf>
    <xf numFmtId="0" fontId="2" fillId="0" borderId="13" xfId="0" applyFont="1" applyBorder="1" applyAlignment="1">
      <alignment horizontal="center" vertical="center" wrapText="1"/>
    </xf>
    <xf numFmtId="0" fontId="17" fillId="0" borderId="13" xfId="0" applyFont="1" applyBorder="1" applyAlignment="1">
      <alignment horizontal="justify" vertical="center" wrapText="1"/>
    </xf>
    <xf numFmtId="0" fontId="12" fillId="0" borderId="13" xfId="0" applyFont="1" applyBorder="1">
      <alignment vertical="center"/>
    </xf>
    <xf numFmtId="0" fontId="0" fillId="0" borderId="13" xfId="0" applyBorder="1">
      <alignment vertical="center"/>
    </xf>
    <xf numFmtId="0" fontId="0" fillId="0" borderId="14" xfId="0" applyBorder="1">
      <alignment vertical="center"/>
    </xf>
  </cellXfs>
  <cellStyles count="2">
    <cellStyle name="一般" xfId="0" builtinId="0"/>
    <cellStyle name="百分比" xfId="1" builtinId="5"/>
  </cellStyles>
  <dxfs count="0"/>
  <tableStyles count="0" defaultTableStyle="TableStyleMedium2" defaultPivotStyle="PivotStyleLight16"/>
  <colors>
    <mruColors>
      <color rgb="FFFFFFEB"/>
      <color rgb="FF0066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微軟正黑體" panose="020B0604030504040204" pitchFamily="34" charset="-120"/>
                <a:ea typeface="微軟正黑體" panose="020B0604030504040204" pitchFamily="34" charset="-120"/>
              </a:defRPr>
            </a:pPr>
            <a:r>
              <a:rPr lang="zh-TW" altLang="en-US"/>
              <a:t>原因分析</a:t>
            </a:r>
          </a:p>
        </c:rich>
      </c:tx>
      <c:layout>
        <c:manualLayout>
          <c:xMode val="edge"/>
          <c:yMode val="edge"/>
          <c:x val="0.47203153999055558"/>
          <c:y val="1.6293275538533384E-2"/>
        </c:manualLayout>
      </c:layout>
      <c:overlay val="0"/>
    </c:title>
    <c:autoTitleDeleted val="0"/>
    <c:plotArea>
      <c:layout/>
      <c:pieChart>
        <c:varyColors val="1"/>
        <c:ser>
          <c:idx val="0"/>
          <c:order val="0"/>
          <c:tx>
            <c:strRef>
              <c:f>統計表!$C$3</c:f>
              <c:strCache>
                <c:ptCount val="1"/>
                <c:pt idx="0">
                  <c:v>發生次數</c:v>
                </c:pt>
              </c:strCache>
            </c:strRef>
          </c:tx>
          <c:dLbls>
            <c:txPr>
              <a:bodyPr/>
              <a:lstStyle/>
              <a:p>
                <a:pPr>
                  <a:defRPr sz="1300">
                    <a:latin typeface="微軟正黑體" panose="020B0604030504040204" pitchFamily="34" charset="-120"/>
                    <a:ea typeface="微軟正黑體" panose="020B0604030504040204" pitchFamily="34" charset="-120"/>
                  </a:defRPr>
                </a:pPr>
                <a:endParaRPr lang="zh-TW"/>
              </a:p>
            </c:txPr>
            <c:showLegendKey val="0"/>
            <c:showVal val="0"/>
            <c:showCatName val="1"/>
            <c:showSerName val="0"/>
            <c:showPercent val="1"/>
            <c:showBubbleSize val="0"/>
            <c:showLeaderLines val="1"/>
          </c:dLbls>
          <c:cat>
            <c:strRef>
              <c:f>統計表!$B$4:$B$14</c:f>
              <c:strCache>
                <c:ptCount val="11"/>
                <c:pt idx="0">
                  <c:v>第1次開標未達3家廠商投標</c:v>
                </c:pt>
                <c:pt idx="1">
                  <c:v>物價上漲，預算偏低</c:v>
                </c:pt>
                <c:pt idx="2">
                  <c:v>施工地點偏僻或分散</c:v>
                </c:pt>
                <c:pt idx="3">
                  <c:v>施工條件不佳</c:v>
                </c:pt>
                <c:pt idx="4">
                  <c:v>缺工</c:v>
                </c:pt>
                <c:pt idx="5">
                  <c:v>同時期有多件同性質案件</c:v>
                </c:pt>
                <c:pt idx="6">
                  <c:v>部分工項含建築工程，影響廠商投標意願</c:v>
                </c:pt>
                <c:pt idx="7">
                  <c:v>須裝抽泥平台，影響廠商意願</c:v>
                </c:pt>
                <c:pt idx="8">
                  <c:v>案件規模小</c:v>
                </c:pt>
                <c:pt idx="9">
                  <c:v>設計內容、形式執行難度較高</c:v>
                </c:pt>
                <c:pt idx="10">
                  <c:v>其他</c:v>
                </c:pt>
              </c:strCache>
            </c:strRef>
          </c:cat>
          <c:val>
            <c:numRef>
              <c:f>統計表!$C$4:$C$14</c:f>
              <c:numCache>
                <c:formatCode>General</c:formatCode>
                <c:ptCount val="11"/>
                <c:pt idx="0">
                  <c:v>23</c:v>
                </c:pt>
                <c:pt idx="1">
                  <c:v>16</c:v>
                </c:pt>
                <c:pt idx="2">
                  <c:v>6</c:v>
                </c:pt>
                <c:pt idx="3">
                  <c:v>4</c:v>
                </c:pt>
                <c:pt idx="4">
                  <c:v>7</c:v>
                </c:pt>
                <c:pt idx="5">
                  <c:v>4</c:v>
                </c:pt>
                <c:pt idx="6">
                  <c:v>1</c:v>
                </c:pt>
                <c:pt idx="7">
                  <c:v>1</c:v>
                </c:pt>
                <c:pt idx="8">
                  <c:v>10</c:v>
                </c:pt>
                <c:pt idx="9">
                  <c:v>1</c:v>
                </c:pt>
                <c:pt idx="10">
                  <c:v>4</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145676</xdr:colOff>
      <xdr:row>15</xdr:row>
      <xdr:rowOff>189937</xdr:rowOff>
    </xdr:from>
    <xdr:to>
      <xdr:col>6</xdr:col>
      <xdr:colOff>560295</xdr:colOff>
      <xdr:row>38</xdr:row>
      <xdr:rowOff>21290</xdr:rowOff>
    </xdr:to>
    <xdr:graphicFrame macro="">
      <xdr:nvGraphicFramePr>
        <xdr:cNvPr id="2" name="圖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zoomScale="85" zoomScaleNormal="85" workbookViewId="0">
      <selection activeCell="G5" sqref="G5"/>
    </sheetView>
  </sheetViews>
  <sheetFormatPr defaultRowHeight="16.5" x14ac:dyDescent="0.25"/>
  <cols>
    <col min="1" max="1" width="10.25" customWidth="1"/>
    <col min="2" max="2" width="45.25" customWidth="1"/>
    <col min="3" max="3" width="13.375" customWidth="1"/>
    <col min="4" max="4" width="13.625" customWidth="1"/>
    <col min="5" max="5" width="7.125" customWidth="1"/>
    <col min="6" max="6" width="17.625" customWidth="1"/>
    <col min="7" max="7" width="18" customWidth="1"/>
    <col min="8" max="8" width="14.75" customWidth="1"/>
    <col min="9" max="9" width="10.625" customWidth="1"/>
  </cols>
  <sheetData>
    <row r="1" spans="1:7" ht="27.75" x14ac:dyDescent="0.25">
      <c r="A1" s="26" t="s">
        <v>263</v>
      </c>
    </row>
    <row r="2" spans="1:7" x14ac:dyDescent="0.25">
      <c r="E2" s="44"/>
    </row>
    <row r="3" spans="1:7" ht="23.25" x14ac:dyDescent="0.25">
      <c r="A3" s="5" t="s">
        <v>88</v>
      </c>
      <c r="B3" s="5" t="s">
        <v>0</v>
      </c>
      <c r="C3" s="5" t="s">
        <v>1</v>
      </c>
      <c r="D3" s="5" t="s">
        <v>122</v>
      </c>
      <c r="F3" s="27" t="s">
        <v>13</v>
      </c>
    </row>
    <row r="4" spans="1:7" ht="23.25" x14ac:dyDescent="0.25">
      <c r="A4" s="2">
        <v>1</v>
      </c>
      <c r="B4" s="1" t="s">
        <v>8</v>
      </c>
      <c r="C4" s="8">
        <f>COUNTIF(附件明細表!J2:L100,"樣態1")</f>
        <v>23</v>
      </c>
      <c r="D4" s="42">
        <f t="shared" ref="D4:D15" si="0">C4/$C$15</f>
        <v>0.29870129870129869</v>
      </c>
      <c r="E4" s="43"/>
      <c r="F4" s="9" t="s">
        <v>15</v>
      </c>
      <c r="G4" s="30" t="s">
        <v>252</v>
      </c>
    </row>
    <row r="5" spans="1:7" ht="23.25" x14ac:dyDescent="0.25">
      <c r="A5" s="2">
        <v>2</v>
      </c>
      <c r="B5" s="3" t="s">
        <v>2</v>
      </c>
      <c r="C5" s="8">
        <f>COUNTIF(附件明細表!J2:L100,"樣態2")</f>
        <v>16</v>
      </c>
      <c r="D5" s="42">
        <f t="shared" si="0"/>
        <v>0.20779220779220781</v>
      </c>
      <c r="E5" s="43"/>
      <c r="F5" s="9" t="s">
        <v>14</v>
      </c>
      <c r="G5" s="30">
        <f>COUNTIF(附件明細表!C2:'附件明細表'!C101,"*")</f>
        <v>61</v>
      </c>
    </row>
    <row r="6" spans="1:7" ht="23.25" x14ac:dyDescent="0.25">
      <c r="A6" s="2">
        <v>3</v>
      </c>
      <c r="B6" s="3" t="s">
        <v>3</v>
      </c>
      <c r="C6" s="8">
        <f>COUNTIF(附件明細表!J2:L100,"樣態3")</f>
        <v>6</v>
      </c>
      <c r="D6" s="42">
        <f t="shared" si="0"/>
        <v>7.792207792207792E-2</v>
      </c>
      <c r="E6" s="43"/>
      <c r="F6" s="9" t="s">
        <v>9</v>
      </c>
      <c r="G6" s="30" t="s">
        <v>248</v>
      </c>
    </row>
    <row r="7" spans="1:7" ht="23.25" x14ac:dyDescent="0.25">
      <c r="A7" s="2">
        <v>4</v>
      </c>
      <c r="B7" s="3" t="s">
        <v>4</v>
      </c>
      <c r="C7" s="8">
        <f>COUNTIF(附件明細表!J2:L100,"樣態4")</f>
        <v>4</v>
      </c>
      <c r="D7" s="42">
        <f t="shared" si="0"/>
        <v>5.1948051948051951E-2</v>
      </c>
      <c r="E7" s="43"/>
      <c r="F7" s="28" t="s">
        <v>93</v>
      </c>
    </row>
    <row r="8" spans="1:7" ht="23.25" x14ac:dyDescent="0.25">
      <c r="A8" s="2">
        <v>5</v>
      </c>
      <c r="B8" s="3" t="s">
        <v>5</v>
      </c>
      <c r="C8" s="8">
        <f>COUNTIF(附件明細表!J2:L100,"樣態5")</f>
        <v>7</v>
      </c>
      <c r="D8" s="42">
        <f t="shared" si="0"/>
        <v>9.0909090909090912E-2</v>
      </c>
      <c r="E8" s="43"/>
      <c r="F8" s="41" t="s">
        <v>94</v>
      </c>
      <c r="G8" s="10"/>
    </row>
    <row r="9" spans="1:7" ht="23.25" x14ac:dyDescent="0.25">
      <c r="A9" s="2">
        <v>6</v>
      </c>
      <c r="B9" s="3" t="s">
        <v>11</v>
      </c>
      <c r="C9" s="8">
        <f>COUNTIF(附件明細表!J2:L100,"樣態6")</f>
        <v>4</v>
      </c>
      <c r="D9" s="42">
        <f t="shared" si="0"/>
        <v>5.1948051948051951E-2</v>
      </c>
      <c r="E9" s="43"/>
    </row>
    <row r="10" spans="1:7" ht="23.25" x14ac:dyDescent="0.25">
      <c r="A10" s="2">
        <v>7</v>
      </c>
      <c r="B10" s="3" t="s">
        <v>6</v>
      </c>
      <c r="C10" s="8">
        <f>COUNTIF(附件明細表!J2:L100,"樣態7")</f>
        <v>1</v>
      </c>
      <c r="D10" s="42">
        <f t="shared" si="0"/>
        <v>1.2987012987012988E-2</v>
      </c>
      <c r="E10" s="43"/>
    </row>
    <row r="11" spans="1:7" ht="23.25" x14ac:dyDescent="0.25">
      <c r="A11" s="2">
        <v>8</v>
      </c>
      <c r="B11" s="3" t="s">
        <v>12</v>
      </c>
      <c r="C11" s="8">
        <f>COUNTIF(附件明細表!J2:L100,"樣態8")</f>
        <v>1</v>
      </c>
      <c r="D11" s="42">
        <f t="shared" si="0"/>
        <v>1.2987012987012988E-2</v>
      </c>
      <c r="E11" s="43"/>
    </row>
    <row r="12" spans="1:7" ht="22.5" customHeight="1" x14ac:dyDescent="0.25">
      <c r="A12" s="2">
        <v>9</v>
      </c>
      <c r="B12" s="3" t="s">
        <v>10</v>
      </c>
      <c r="C12" s="8">
        <f>COUNTIF(附件明細表!J2:L100,"樣態9")</f>
        <v>10</v>
      </c>
      <c r="D12" s="42">
        <f t="shared" si="0"/>
        <v>0.12987012987012986</v>
      </c>
      <c r="E12" s="43"/>
    </row>
    <row r="13" spans="1:7" ht="22.5" customHeight="1" x14ac:dyDescent="0.25">
      <c r="A13" s="2">
        <v>10</v>
      </c>
      <c r="B13" s="3" t="s">
        <v>241</v>
      </c>
      <c r="C13" s="8">
        <f>COUNTIF(附件明細表!J3:L100,"樣態10")</f>
        <v>1</v>
      </c>
      <c r="D13" s="42">
        <f t="shared" si="0"/>
        <v>1.2987012987012988E-2</v>
      </c>
      <c r="E13" s="43"/>
    </row>
    <row r="14" spans="1:7" ht="22.5" customHeight="1" x14ac:dyDescent="0.25">
      <c r="A14" s="2">
        <v>11</v>
      </c>
      <c r="B14" s="3" t="s">
        <v>124</v>
      </c>
      <c r="C14" s="8">
        <f>COUNTIF(附件明細表!J3:L100,"樣態11")</f>
        <v>4</v>
      </c>
      <c r="D14" s="42">
        <f t="shared" si="0"/>
        <v>5.1948051948051951E-2</v>
      </c>
      <c r="E14" s="43"/>
    </row>
    <row r="15" spans="1:7" ht="23.25" x14ac:dyDescent="0.25">
      <c r="A15" s="2"/>
      <c r="B15" s="4" t="s">
        <v>7</v>
      </c>
      <c r="C15" s="8">
        <f>SUM(C4:C14)</f>
        <v>77</v>
      </c>
      <c r="D15" s="42">
        <f t="shared" si="0"/>
        <v>1</v>
      </c>
      <c r="E15" s="43"/>
    </row>
    <row r="16" spans="1:7" ht="18.75" x14ac:dyDescent="0.25">
      <c r="A16" s="6"/>
      <c r="B16" s="7"/>
    </row>
    <row r="17" spans="1:1" ht="23.25" x14ac:dyDescent="0.25">
      <c r="A17" s="29"/>
    </row>
  </sheetData>
  <phoneticPr fontId="1" type="noConversion"/>
  <pageMargins left="0.7" right="0.7" top="0.75" bottom="0.75" header="0.3" footer="0.3"/>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L62"/>
  <sheetViews>
    <sheetView tabSelected="1" topLeftCell="A58" zoomScale="80" zoomScaleNormal="80" workbookViewId="0">
      <selection activeCell="I66" sqref="I66"/>
    </sheetView>
  </sheetViews>
  <sheetFormatPr defaultRowHeight="16.5" x14ac:dyDescent="0.25"/>
  <cols>
    <col min="1" max="1" width="7.875" customWidth="1"/>
    <col min="2" max="2" width="16" customWidth="1"/>
    <col min="3" max="3" width="26.5" customWidth="1"/>
    <col min="4" max="4" width="12.375" customWidth="1"/>
    <col min="5" max="5" width="17.625" customWidth="1"/>
    <col min="6" max="6" width="13.75" customWidth="1"/>
    <col min="7" max="7" width="10.625" customWidth="1"/>
    <col min="8" max="8" width="9.875" customWidth="1"/>
    <col min="9" max="9" width="87.375" customWidth="1"/>
  </cols>
  <sheetData>
    <row r="1" spans="1:12" ht="39" x14ac:dyDescent="0.25">
      <c r="A1" s="11" t="s">
        <v>66</v>
      </c>
      <c r="B1" s="11" t="s">
        <v>67</v>
      </c>
      <c r="C1" s="11" t="s">
        <v>68</v>
      </c>
      <c r="D1" s="11" t="s">
        <v>69</v>
      </c>
      <c r="E1" s="11" t="s">
        <v>70</v>
      </c>
      <c r="F1" s="11" t="s">
        <v>71</v>
      </c>
      <c r="G1" s="11" t="s">
        <v>72</v>
      </c>
      <c r="H1" s="11" t="s">
        <v>73</v>
      </c>
      <c r="I1" s="11" t="s">
        <v>74</v>
      </c>
      <c r="J1" s="66" t="s">
        <v>75</v>
      </c>
      <c r="K1" s="67"/>
      <c r="L1" s="68"/>
    </row>
    <row r="2" spans="1:12" ht="102" customHeight="1" x14ac:dyDescent="0.25">
      <c r="A2" s="40" t="s">
        <v>16</v>
      </c>
      <c r="B2" s="13" t="s">
        <v>39</v>
      </c>
      <c r="C2" s="12" t="s">
        <v>55</v>
      </c>
      <c r="D2" s="14">
        <v>9380</v>
      </c>
      <c r="E2" s="13" t="s">
        <v>40</v>
      </c>
      <c r="F2" s="13" t="s">
        <v>41</v>
      </c>
      <c r="G2" s="13" t="s">
        <v>42</v>
      </c>
      <c r="H2" s="15">
        <v>1</v>
      </c>
      <c r="I2" s="33" t="s">
        <v>56</v>
      </c>
      <c r="J2" s="13" t="s">
        <v>111</v>
      </c>
      <c r="K2" s="38"/>
      <c r="L2" s="38"/>
    </row>
    <row r="3" spans="1:12" ht="99" customHeight="1" x14ac:dyDescent="0.25">
      <c r="A3" s="40" t="s">
        <v>17</v>
      </c>
      <c r="B3" s="13" t="s">
        <v>39</v>
      </c>
      <c r="C3" s="12" t="s">
        <v>18</v>
      </c>
      <c r="D3" s="14">
        <v>9380</v>
      </c>
      <c r="E3" s="13" t="s">
        <v>40</v>
      </c>
      <c r="F3" s="13" t="s">
        <v>41</v>
      </c>
      <c r="G3" s="13" t="s">
        <v>42</v>
      </c>
      <c r="H3" s="15">
        <v>1</v>
      </c>
      <c r="I3" s="33" t="s">
        <v>76</v>
      </c>
      <c r="J3" s="13" t="s">
        <v>112</v>
      </c>
      <c r="K3" s="38"/>
      <c r="L3" s="38"/>
    </row>
    <row r="4" spans="1:12" ht="105" customHeight="1" x14ac:dyDescent="0.25">
      <c r="A4" s="40" t="s">
        <v>19</v>
      </c>
      <c r="B4" s="13" t="s">
        <v>39</v>
      </c>
      <c r="C4" s="12" t="s">
        <v>20</v>
      </c>
      <c r="D4" s="14">
        <v>9380</v>
      </c>
      <c r="E4" s="13" t="s">
        <v>40</v>
      </c>
      <c r="F4" s="13" t="s">
        <v>41</v>
      </c>
      <c r="G4" s="13" t="s">
        <v>42</v>
      </c>
      <c r="H4" s="15">
        <v>1</v>
      </c>
      <c r="I4" s="33" t="s">
        <v>77</v>
      </c>
      <c r="J4" s="13" t="s">
        <v>112</v>
      </c>
      <c r="K4" s="38"/>
      <c r="L4" s="38"/>
    </row>
    <row r="5" spans="1:12" ht="97.5" customHeight="1" x14ac:dyDescent="0.25">
      <c r="A5" s="40" t="s">
        <v>21</v>
      </c>
      <c r="B5" s="13" t="s">
        <v>39</v>
      </c>
      <c r="C5" s="12" t="s">
        <v>22</v>
      </c>
      <c r="D5" s="14">
        <v>7021</v>
      </c>
      <c r="E5" s="13" t="s">
        <v>40</v>
      </c>
      <c r="F5" s="13" t="s">
        <v>41</v>
      </c>
      <c r="G5" s="13" t="s">
        <v>42</v>
      </c>
      <c r="H5" s="15">
        <v>1</v>
      </c>
      <c r="I5" s="33" t="s">
        <v>78</v>
      </c>
      <c r="J5" s="13" t="s">
        <v>112</v>
      </c>
      <c r="K5" s="38"/>
      <c r="L5" s="38"/>
    </row>
    <row r="6" spans="1:12" ht="93" customHeight="1" x14ac:dyDescent="0.25">
      <c r="A6" s="40" t="s">
        <v>23</v>
      </c>
      <c r="B6" s="13" t="s">
        <v>39</v>
      </c>
      <c r="C6" s="12" t="s">
        <v>89</v>
      </c>
      <c r="D6" s="20">
        <v>2306</v>
      </c>
      <c r="E6" s="13" t="s">
        <v>40</v>
      </c>
      <c r="F6" s="13" t="s">
        <v>41</v>
      </c>
      <c r="G6" s="13" t="s">
        <v>42</v>
      </c>
      <c r="H6" s="13">
        <v>1</v>
      </c>
      <c r="I6" s="34" t="s">
        <v>90</v>
      </c>
      <c r="J6" s="13" t="s">
        <v>112</v>
      </c>
      <c r="K6" s="38"/>
      <c r="L6" s="38"/>
    </row>
    <row r="7" spans="1:12" ht="96" customHeight="1" x14ac:dyDescent="0.25">
      <c r="A7" s="40" t="s">
        <v>24</v>
      </c>
      <c r="B7" s="13" t="s">
        <v>39</v>
      </c>
      <c r="C7" s="12" t="s">
        <v>91</v>
      </c>
      <c r="D7" s="20">
        <v>2306</v>
      </c>
      <c r="E7" s="13" t="s">
        <v>40</v>
      </c>
      <c r="F7" s="13" t="s">
        <v>41</v>
      </c>
      <c r="G7" s="13" t="s">
        <v>42</v>
      </c>
      <c r="H7" s="13">
        <v>1</v>
      </c>
      <c r="I7" s="34" t="s">
        <v>92</v>
      </c>
      <c r="J7" s="13" t="s">
        <v>112</v>
      </c>
      <c r="K7" s="38"/>
      <c r="L7" s="38"/>
    </row>
    <row r="8" spans="1:12" ht="118.5" customHeight="1" x14ac:dyDescent="0.25">
      <c r="A8" s="40" t="s">
        <v>25</v>
      </c>
      <c r="B8" s="13" t="s">
        <v>45</v>
      </c>
      <c r="C8" s="12" t="s">
        <v>52</v>
      </c>
      <c r="D8" s="14">
        <v>44665</v>
      </c>
      <c r="E8" s="13" t="s">
        <v>40</v>
      </c>
      <c r="F8" s="13" t="s">
        <v>44</v>
      </c>
      <c r="G8" s="13" t="s">
        <v>42</v>
      </c>
      <c r="H8" s="15" t="s">
        <v>62</v>
      </c>
      <c r="I8" s="33" t="s">
        <v>79</v>
      </c>
      <c r="J8" s="13" t="s">
        <v>113</v>
      </c>
      <c r="K8" s="38"/>
      <c r="L8" s="38"/>
    </row>
    <row r="9" spans="1:12" ht="138" customHeight="1" x14ac:dyDescent="0.25">
      <c r="A9" s="40" t="s">
        <v>26</v>
      </c>
      <c r="B9" s="13" t="s">
        <v>45</v>
      </c>
      <c r="C9" s="31" t="s">
        <v>95</v>
      </c>
      <c r="D9" s="14">
        <v>29365</v>
      </c>
      <c r="E9" s="13" t="s">
        <v>40</v>
      </c>
      <c r="F9" s="13" t="s">
        <v>46</v>
      </c>
      <c r="G9" s="13" t="s">
        <v>42</v>
      </c>
      <c r="H9" s="15" t="s">
        <v>57</v>
      </c>
      <c r="I9" s="33" t="s">
        <v>96</v>
      </c>
      <c r="J9" s="13" t="s">
        <v>113</v>
      </c>
      <c r="K9" s="38"/>
      <c r="L9" s="38"/>
    </row>
    <row r="10" spans="1:12" ht="183.75" customHeight="1" x14ac:dyDescent="0.25">
      <c r="A10" s="40" t="s">
        <v>27</v>
      </c>
      <c r="B10" s="13" t="s">
        <v>49</v>
      </c>
      <c r="C10" s="12" t="s">
        <v>80</v>
      </c>
      <c r="D10" s="14">
        <v>3910000</v>
      </c>
      <c r="E10" s="13" t="s">
        <v>50</v>
      </c>
      <c r="F10" s="13" t="s">
        <v>46</v>
      </c>
      <c r="G10" s="13" t="s">
        <v>42</v>
      </c>
      <c r="H10" s="13" t="s">
        <v>63</v>
      </c>
      <c r="I10" s="34" t="s">
        <v>175</v>
      </c>
      <c r="J10" s="13" t="s">
        <v>113</v>
      </c>
      <c r="K10" s="13" t="s">
        <v>114</v>
      </c>
      <c r="L10" s="38" t="s">
        <v>115</v>
      </c>
    </row>
    <row r="11" spans="1:12" ht="179.25" customHeight="1" x14ac:dyDescent="0.25">
      <c r="A11" s="45" t="s">
        <v>28</v>
      </c>
      <c r="B11" s="16" t="s">
        <v>49</v>
      </c>
      <c r="C11" s="19" t="s">
        <v>81</v>
      </c>
      <c r="D11" s="17">
        <v>1820000</v>
      </c>
      <c r="E11" s="16" t="s">
        <v>50</v>
      </c>
      <c r="F11" s="16" t="s">
        <v>46</v>
      </c>
      <c r="G11" s="16" t="s">
        <v>42</v>
      </c>
      <c r="H11" s="18" t="s">
        <v>37</v>
      </c>
      <c r="I11" s="35" t="s">
        <v>126</v>
      </c>
      <c r="J11" s="16" t="s">
        <v>113</v>
      </c>
      <c r="K11" s="16" t="s">
        <v>114</v>
      </c>
      <c r="L11" s="46" t="s">
        <v>115</v>
      </c>
    </row>
    <row r="12" spans="1:12" ht="204.75" customHeight="1" x14ac:dyDescent="0.25">
      <c r="A12" s="40" t="s">
        <v>29</v>
      </c>
      <c r="B12" s="13" t="s">
        <v>49</v>
      </c>
      <c r="C12" s="12" t="s">
        <v>54</v>
      </c>
      <c r="D12" s="14">
        <v>4130000</v>
      </c>
      <c r="E12" s="13" t="s">
        <v>50</v>
      </c>
      <c r="F12" s="13" t="s">
        <v>46</v>
      </c>
      <c r="G12" s="13" t="s">
        <v>42</v>
      </c>
      <c r="H12" s="13" t="s">
        <v>64</v>
      </c>
      <c r="I12" s="12" t="s">
        <v>127</v>
      </c>
      <c r="J12" s="13" t="s">
        <v>113</v>
      </c>
      <c r="K12" s="13" t="s">
        <v>114</v>
      </c>
      <c r="L12" s="38" t="s">
        <v>115</v>
      </c>
    </row>
    <row r="13" spans="1:12" ht="147" customHeight="1" x14ac:dyDescent="0.25">
      <c r="A13" s="47" t="s">
        <v>30</v>
      </c>
      <c r="B13" s="48" t="s">
        <v>49</v>
      </c>
      <c r="C13" s="49" t="s">
        <v>82</v>
      </c>
      <c r="D13" s="50">
        <v>1810000</v>
      </c>
      <c r="E13" s="48" t="s">
        <v>50</v>
      </c>
      <c r="F13" s="48" t="s">
        <v>46</v>
      </c>
      <c r="G13" s="48" t="s">
        <v>42</v>
      </c>
      <c r="H13" s="51" t="s">
        <v>58</v>
      </c>
      <c r="I13" s="52" t="s">
        <v>83</v>
      </c>
      <c r="J13" s="21" t="s">
        <v>113</v>
      </c>
      <c r="K13" s="21" t="s">
        <v>114</v>
      </c>
      <c r="L13" s="53" t="s">
        <v>115</v>
      </c>
    </row>
    <row r="14" spans="1:12" ht="138.75" customHeight="1" x14ac:dyDescent="0.25">
      <c r="A14" s="40" t="s">
        <v>31</v>
      </c>
      <c r="B14" s="13" t="s">
        <v>47</v>
      </c>
      <c r="C14" s="12" t="s">
        <v>97</v>
      </c>
      <c r="D14" s="14">
        <v>9980</v>
      </c>
      <c r="E14" s="13" t="s">
        <v>40</v>
      </c>
      <c r="F14" s="13" t="s">
        <v>44</v>
      </c>
      <c r="G14" s="13" t="s">
        <v>42</v>
      </c>
      <c r="H14" s="15" t="s">
        <v>57</v>
      </c>
      <c r="I14" s="33" t="s">
        <v>98</v>
      </c>
      <c r="J14" s="13" t="s">
        <v>113</v>
      </c>
      <c r="K14" s="39" t="s">
        <v>116</v>
      </c>
      <c r="L14" s="38"/>
    </row>
    <row r="15" spans="1:12" ht="156" customHeight="1" x14ac:dyDescent="0.25">
      <c r="A15" s="40" t="s">
        <v>32</v>
      </c>
      <c r="B15" s="21" t="s">
        <v>51</v>
      </c>
      <c r="C15" s="22" t="s">
        <v>60</v>
      </c>
      <c r="D15" s="23">
        <v>6000</v>
      </c>
      <c r="E15" s="21" t="s">
        <v>40</v>
      </c>
      <c r="F15" s="21" t="s">
        <v>44</v>
      </c>
      <c r="G15" s="21" t="s">
        <v>42</v>
      </c>
      <c r="H15" s="24" t="s">
        <v>38</v>
      </c>
      <c r="I15" s="36" t="s">
        <v>84</v>
      </c>
      <c r="J15" s="13" t="s">
        <v>113</v>
      </c>
      <c r="K15" s="39" t="s">
        <v>117</v>
      </c>
      <c r="L15" s="38"/>
    </row>
    <row r="16" spans="1:12" ht="125.25" customHeight="1" x14ac:dyDescent="0.25">
      <c r="A16" s="40" t="s">
        <v>33</v>
      </c>
      <c r="B16" s="16" t="s">
        <v>39</v>
      </c>
      <c r="C16" s="19" t="s">
        <v>99</v>
      </c>
      <c r="D16" s="25">
        <v>2755</v>
      </c>
      <c r="E16" s="16" t="s">
        <v>40</v>
      </c>
      <c r="F16" s="16" t="s">
        <v>41</v>
      </c>
      <c r="G16" s="16" t="s">
        <v>42</v>
      </c>
      <c r="H16" s="24">
        <v>2</v>
      </c>
      <c r="I16" s="37" t="s">
        <v>100</v>
      </c>
      <c r="J16" s="13" t="s">
        <v>118</v>
      </c>
      <c r="K16" s="38"/>
      <c r="L16" s="38"/>
    </row>
    <row r="17" spans="1:12" ht="215.25" customHeight="1" x14ac:dyDescent="0.25">
      <c r="A17" s="40" t="s">
        <v>34</v>
      </c>
      <c r="B17" s="16" t="s">
        <v>87</v>
      </c>
      <c r="C17" s="57" t="s">
        <v>172</v>
      </c>
      <c r="D17" s="17">
        <v>18266</v>
      </c>
      <c r="E17" s="16" t="s">
        <v>40</v>
      </c>
      <c r="F17" s="16" t="s">
        <v>44</v>
      </c>
      <c r="G17" s="16" t="s">
        <v>42</v>
      </c>
      <c r="H17" s="24" t="s">
        <v>174</v>
      </c>
      <c r="I17" s="37" t="s">
        <v>173</v>
      </c>
      <c r="J17" s="13" t="s">
        <v>118</v>
      </c>
      <c r="K17" s="38"/>
      <c r="L17" s="38"/>
    </row>
    <row r="18" spans="1:12" ht="147" customHeight="1" x14ac:dyDescent="0.25">
      <c r="A18" s="40" t="s">
        <v>35</v>
      </c>
      <c r="B18" s="13" t="s">
        <v>85</v>
      </c>
      <c r="C18" s="12" t="s">
        <v>101</v>
      </c>
      <c r="D18" s="14">
        <v>2912</v>
      </c>
      <c r="E18" s="13" t="s">
        <v>40</v>
      </c>
      <c r="F18" s="13" t="s">
        <v>44</v>
      </c>
      <c r="G18" s="13" t="s">
        <v>86</v>
      </c>
      <c r="H18" s="15" t="s">
        <v>102</v>
      </c>
      <c r="I18" s="33" t="s">
        <v>103</v>
      </c>
      <c r="J18" s="13" t="s">
        <v>119</v>
      </c>
      <c r="K18" s="38"/>
      <c r="L18" s="38"/>
    </row>
    <row r="19" spans="1:12" ht="126" customHeight="1" x14ac:dyDescent="0.25">
      <c r="A19" s="40" t="s">
        <v>36</v>
      </c>
      <c r="B19" s="13" t="s">
        <v>47</v>
      </c>
      <c r="C19" s="31" t="s">
        <v>104</v>
      </c>
      <c r="D19" s="14">
        <v>9597</v>
      </c>
      <c r="E19" s="13" t="s">
        <v>40</v>
      </c>
      <c r="F19" s="13" t="s">
        <v>44</v>
      </c>
      <c r="G19" s="32" t="s">
        <v>105</v>
      </c>
      <c r="H19" s="15" t="s">
        <v>106</v>
      </c>
      <c r="I19" s="33" t="s">
        <v>107</v>
      </c>
      <c r="J19" s="13" t="s">
        <v>53</v>
      </c>
      <c r="K19" s="38"/>
      <c r="L19" s="38"/>
    </row>
    <row r="20" spans="1:12" ht="218.25" customHeight="1" x14ac:dyDescent="0.25">
      <c r="A20" s="40" t="s">
        <v>61</v>
      </c>
      <c r="B20" s="16" t="s">
        <v>47</v>
      </c>
      <c r="C20" s="19" t="s">
        <v>109</v>
      </c>
      <c r="D20" s="17">
        <v>64802</v>
      </c>
      <c r="E20" s="16" t="s">
        <v>48</v>
      </c>
      <c r="F20" s="16" t="s">
        <v>44</v>
      </c>
      <c r="G20" s="16" t="s">
        <v>42</v>
      </c>
      <c r="H20" s="18" t="s">
        <v>108</v>
      </c>
      <c r="I20" s="35" t="s">
        <v>110</v>
      </c>
      <c r="J20" s="13" t="s">
        <v>120</v>
      </c>
      <c r="K20" s="38"/>
      <c r="L20" s="38"/>
    </row>
    <row r="21" spans="1:12" ht="78" x14ac:dyDescent="0.25">
      <c r="A21" s="40" t="s">
        <v>65</v>
      </c>
      <c r="B21" s="13" t="s">
        <v>43</v>
      </c>
      <c r="C21" s="12" t="s">
        <v>59</v>
      </c>
      <c r="D21" s="14">
        <v>2314</v>
      </c>
      <c r="E21" s="13" t="s">
        <v>40</v>
      </c>
      <c r="F21" s="13" t="s">
        <v>44</v>
      </c>
      <c r="G21" s="13" t="s">
        <v>42</v>
      </c>
      <c r="H21" s="15">
        <v>5</v>
      </c>
      <c r="I21" s="33" t="s">
        <v>165</v>
      </c>
      <c r="J21" s="13" t="s">
        <v>121</v>
      </c>
      <c r="K21" s="38"/>
      <c r="L21" s="38"/>
    </row>
    <row r="22" spans="1:12" ht="156" x14ac:dyDescent="0.25">
      <c r="A22" s="40" t="s">
        <v>125</v>
      </c>
      <c r="B22" s="32" t="s">
        <v>123</v>
      </c>
      <c r="C22" s="31" t="s">
        <v>134</v>
      </c>
      <c r="D22" s="14">
        <v>72027</v>
      </c>
      <c r="E22" s="13" t="s">
        <v>48</v>
      </c>
      <c r="F22" s="13" t="s">
        <v>44</v>
      </c>
      <c r="G22" s="13" t="s">
        <v>42</v>
      </c>
      <c r="H22" s="15" t="s">
        <v>167</v>
      </c>
      <c r="I22" s="33" t="s">
        <v>166</v>
      </c>
      <c r="J22" s="13" t="s">
        <v>113</v>
      </c>
      <c r="K22" s="38"/>
      <c r="L22" s="38"/>
    </row>
    <row r="23" spans="1:12" ht="78" x14ac:dyDescent="0.25">
      <c r="A23" s="40">
        <v>22</v>
      </c>
      <c r="B23" s="32" t="s">
        <v>131</v>
      </c>
      <c r="C23" s="31" t="s">
        <v>168</v>
      </c>
      <c r="D23" s="14">
        <v>13761</v>
      </c>
      <c r="E23" s="32" t="s">
        <v>133</v>
      </c>
      <c r="F23" s="13" t="s">
        <v>44</v>
      </c>
      <c r="G23" s="13" t="s">
        <v>42</v>
      </c>
      <c r="H23" s="15">
        <v>3</v>
      </c>
      <c r="I23" s="33" t="s">
        <v>176</v>
      </c>
      <c r="J23" s="13" t="s">
        <v>113</v>
      </c>
      <c r="K23" s="38"/>
      <c r="L23" s="38"/>
    </row>
    <row r="24" spans="1:12" ht="97.5" x14ac:dyDescent="0.25">
      <c r="A24" s="40">
        <v>23</v>
      </c>
      <c r="B24" s="32" t="s">
        <v>131</v>
      </c>
      <c r="C24" s="31" t="s">
        <v>135</v>
      </c>
      <c r="D24" s="14">
        <v>26100</v>
      </c>
      <c r="E24" s="32" t="s">
        <v>136</v>
      </c>
      <c r="F24" s="32" t="s">
        <v>138</v>
      </c>
      <c r="G24" s="13" t="s">
        <v>42</v>
      </c>
      <c r="H24" s="15">
        <v>3</v>
      </c>
      <c r="I24" s="33" t="s">
        <v>148</v>
      </c>
      <c r="J24" s="13" t="s">
        <v>111</v>
      </c>
      <c r="K24" s="38"/>
      <c r="L24" s="38"/>
    </row>
    <row r="25" spans="1:12" ht="78" x14ac:dyDescent="0.25">
      <c r="A25" s="40">
        <v>24</v>
      </c>
      <c r="B25" s="32" t="s">
        <v>139</v>
      </c>
      <c r="C25" s="31" t="s">
        <v>140</v>
      </c>
      <c r="D25" s="14">
        <v>4880</v>
      </c>
      <c r="E25" s="32" t="s">
        <v>136</v>
      </c>
      <c r="F25" s="32" t="s">
        <v>141</v>
      </c>
      <c r="G25" s="13" t="s">
        <v>42</v>
      </c>
      <c r="H25" s="15">
        <v>1</v>
      </c>
      <c r="I25" s="33" t="s">
        <v>147</v>
      </c>
      <c r="J25" s="13" t="s">
        <v>111</v>
      </c>
      <c r="K25" s="38"/>
      <c r="L25" s="38"/>
    </row>
    <row r="26" spans="1:12" ht="58.5" x14ac:dyDescent="0.25">
      <c r="A26" s="40">
        <v>25</v>
      </c>
      <c r="B26" s="56" t="s">
        <v>142</v>
      </c>
      <c r="C26" s="57" t="s">
        <v>143</v>
      </c>
      <c r="D26" s="17">
        <v>13252</v>
      </c>
      <c r="E26" s="56" t="s">
        <v>144</v>
      </c>
      <c r="F26" s="56" t="s">
        <v>145</v>
      </c>
      <c r="G26" s="56" t="s">
        <v>130</v>
      </c>
      <c r="H26" s="18">
        <v>1</v>
      </c>
      <c r="I26" s="33" t="s">
        <v>146</v>
      </c>
      <c r="J26" s="13" t="s">
        <v>111</v>
      </c>
      <c r="K26" s="38"/>
      <c r="L26" s="38"/>
    </row>
    <row r="27" spans="1:12" ht="78" x14ac:dyDescent="0.25">
      <c r="A27" s="54">
        <v>26</v>
      </c>
      <c r="B27" s="32" t="s">
        <v>149</v>
      </c>
      <c r="C27" s="12" t="s">
        <v>150</v>
      </c>
      <c r="D27" s="14">
        <v>51069</v>
      </c>
      <c r="E27" s="32" t="s">
        <v>132</v>
      </c>
      <c r="F27" s="32" t="s">
        <v>137</v>
      </c>
      <c r="G27" s="32" t="s">
        <v>130</v>
      </c>
      <c r="H27" s="13">
        <v>1</v>
      </c>
      <c r="I27" s="55" t="s">
        <v>151</v>
      </c>
      <c r="J27" s="13" t="s">
        <v>111</v>
      </c>
      <c r="K27" s="38"/>
      <c r="L27" s="38"/>
    </row>
    <row r="28" spans="1:12" ht="97.5" x14ac:dyDescent="0.25">
      <c r="A28" s="54">
        <v>27</v>
      </c>
      <c r="B28" s="56" t="s">
        <v>152</v>
      </c>
      <c r="C28" s="19" t="s">
        <v>154</v>
      </c>
      <c r="D28" s="17">
        <v>11649</v>
      </c>
      <c r="E28" s="56" t="s">
        <v>128</v>
      </c>
      <c r="F28" s="56" t="s">
        <v>129</v>
      </c>
      <c r="G28" s="56" t="s">
        <v>153</v>
      </c>
      <c r="H28" s="16">
        <v>2</v>
      </c>
      <c r="I28" s="55" t="s">
        <v>155</v>
      </c>
      <c r="J28" s="13" t="s">
        <v>238</v>
      </c>
      <c r="K28" s="38"/>
      <c r="L28" s="38"/>
    </row>
    <row r="29" spans="1:12" ht="58.5" x14ac:dyDescent="0.25">
      <c r="A29" s="54">
        <v>28</v>
      </c>
      <c r="B29" s="32" t="s">
        <v>156</v>
      </c>
      <c r="C29" s="12" t="s">
        <v>157</v>
      </c>
      <c r="D29" s="14">
        <v>8800</v>
      </c>
      <c r="E29" s="32" t="s">
        <v>128</v>
      </c>
      <c r="F29" s="32" t="s">
        <v>129</v>
      </c>
      <c r="G29" s="32" t="s">
        <v>130</v>
      </c>
      <c r="H29" s="13">
        <v>1</v>
      </c>
      <c r="I29" s="55" t="s">
        <v>159</v>
      </c>
      <c r="J29" s="13" t="s">
        <v>161</v>
      </c>
      <c r="K29" s="38"/>
      <c r="L29" s="38"/>
    </row>
    <row r="30" spans="1:12" ht="58.5" x14ac:dyDescent="0.25">
      <c r="A30" s="54">
        <v>29</v>
      </c>
      <c r="B30" s="56" t="s">
        <v>156</v>
      </c>
      <c r="C30" s="19" t="s">
        <v>158</v>
      </c>
      <c r="D30" s="17">
        <v>4957</v>
      </c>
      <c r="E30" s="56" t="s">
        <v>128</v>
      </c>
      <c r="F30" s="56" t="s">
        <v>129</v>
      </c>
      <c r="G30" s="56" t="s">
        <v>130</v>
      </c>
      <c r="H30" s="16">
        <v>1</v>
      </c>
      <c r="I30" s="55" t="s">
        <v>160</v>
      </c>
      <c r="J30" s="13" t="s">
        <v>161</v>
      </c>
      <c r="K30" s="38"/>
      <c r="L30" s="38"/>
    </row>
    <row r="31" spans="1:12" ht="93" customHeight="1" x14ac:dyDescent="0.25">
      <c r="A31" s="54">
        <v>30</v>
      </c>
      <c r="B31" s="32" t="s">
        <v>162</v>
      </c>
      <c r="C31" s="31" t="s">
        <v>163</v>
      </c>
      <c r="D31" s="14">
        <v>2106</v>
      </c>
      <c r="E31" s="32" t="s">
        <v>128</v>
      </c>
      <c r="F31" s="32" t="s">
        <v>129</v>
      </c>
      <c r="G31" s="32" t="s">
        <v>130</v>
      </c>
      <c r="H31" s="13">
        <v>2</v>
      </c>
      <c r="I31" s="55" t="s">
        <v>164</v>
      </c>
      <c r="J31" s="13" t="s">
        <v>116</v>
      </c>
      <c r="K31" s="13" t="s">
        <v>119</v>
      </c>
      <c r="L31" s="38"/>
    </row>
    <row r="32" spans="1:12" ht="78" x14ac:dyDescent="0.25">
      <c r="A32" s="54">
        <v>31</v>
      </c>
      <c r="B32" s="32" t="s">
        <v>149</v>
      </c>
      <c r="C32" s="31" t="s">
        <v>169</v>
      </c>
      <c r="D32" s="14">
        <v>52130</v>
      </c>
      <c r="E32" s="32" t="s">
        <v>132</v>
      </c>
      <c r="F32" s="32" t="s">
        <v>170</v>
      </c>
      <c r="G32" s="32" t="s">
        <v>130</v>
      </c>
      <c r="H32" s="13">
        <v>1</v>
      </c>
      <c r="I32" s="55" t="s">
        <v>177</v>
      </c>
      <c r="J32" s="13" t="s">
        <v>111</v>
      </c>
      <c r="K32" s="13"/>
      <c r="L32" s="38"/>
    </row>
    <row r="33" spans="1:12" ht="97.5" x14ac:dyDescent="0.25">
      <c r="A33" s="54">
        <v>32</v>
      </c>
      <c r="B33" s="32" t="s">
        <v>149</v>
      </c>
      <c r="C33" s="31" t="s">
        <v>171</v>
      </c>
      <c r="D33" s="14">
        <v>56370</v>
      </c>
      <c r="E33" s="32" t="s">
        <v>132</v>
      </c>
      <c r="F33" s="32" t="s">
        <v>170</v>
      </c>
      <c r="G33" s="32" t="s">
        <v>130</v>
      </c>
      <c r="H33" s="13">
        <v>2</v>
      </c>
      <c r="I33" s="55" t="s">
        <v>197</v>
      </c>
      <c r="J33" s="13" t="s">
        <v>113</v>
      </c>
      <c r="K33" s="13" t="s">
        <v>114</v>
      </c>
      <c r="L33" s="38"/>
    </row>
    <row r="34" spans="1:12" ht="117" x14ac:dyDescent="0.25">
      <c r="A34" s="54">
        <v>33</v>
      </c>
      <c r="B34" s="32" t="s">
        <v>179</v>
      </c>
      <c r="C34" s="31" t="s">
        <v>178</v>
      </c>
      <c r="D34" s="14">
        <v>29000</v>
      </c>
      <c r="E34" s="32" t="s">
        <v>180</v>
      </c>
      <c r="F34" s="32" t="s">
        <v>129</v>
      </c>
      <c r="G34" s="32" t="s">
        <v>153</v>
      </c>
      <c r="H34" s="13" t="s">
        <v>181</v>
      </c>
      <c r="I34" s="55" t="s">
        <v>187</v>
      </c>
      <c r="J34" s="13" t="s">
        <v>113</v>
      </c>
      <c r="K34" s="13"/>
      <c r="L34" s="38"/>
    </row>
    <row r="35" spans="1:12" ht="136.5" x14ac:dyDescent="0.25">
      <c r="A35" s="54">
        <v>34</v>
      </c>
      <c r="B35" s="32" t="s">
        <v>182</v>
      </c>
      <c r="C35" s="31" t="s">
        <v>183</v>
      </c>
      <c r="D35" s="14">
        <v>73372</v>
      </c>
      <c r="E35" s="32" t="s">
        <v>132</v>
      </c>
      <c r="F35" s="32" t="s">
        <v>145</v>
      </c>
      <c r="G35" s="32" t="s">
        <v>130</v>
      </c>
      <c r="H35" s="13">
        <v>2</v>
      </c>
      <c r="I35" s="55" t="s">
        <v>195</v>
      </c>
      <c r="J35" s="13" t="s">
        <v>119</v>
      </c>
      <c r="K35" s="13"/>
      <c r="L35" s="38"/>
    </row>
    <row r="36" spans="1:12" ht="97.5" x14ac:dyDescent="0.25">
      <c r="A36" s="58">
        <v>35</v>
      </c>
      <c r="B36" s="16" t="s">
        <v>47</v>
      </c>
      <c r="C36" s="31" t="s">
        <v>184</v>
      </c>
      <c r="D36" s="14">
        <v>3900</v>
      </c>
      <c r="E36" s="32" t="s">
        <v>136</v>
      </c>
      <c r="F36" s="32" t="s">
        <v>186</v>
      </c>
      <c r="G36" s="32" t="s">
        <v>130</v>
      </c>
      <c r="H36" s="13">
        <v>3</v>
      </c>
      <c r="I36" s="55" t="s">
        <v>188</v>
      </c>
      <c r="J36" s="13" t="s">
        <v>113</v>
      </c>
      <c r="K36" s="13" t="s">
        <v>114</v>
      </c>
      <c r="L36" s="38"/>
    </row>
    <row r="37" spans="1:12" ht="273" x14ac:dyDescent="0.25">
      <c r="A37" s="58">
        <v>36</v>
      </c>
      <c r="B37" s="13" t="s">
        <v>47</v>
      </c>
      <c r="C37" s="31" t="s">
        <v>185</v>
      </c>
      <c r="D37" s="14">
        <v>31255</v>
      </c>
      <c r="E37" s="32" t="s">
        <v>136</v>
      </c>
      <c r="F37" s="32" t="s">
        <v>145</v>
      </c>
      <c r="G37" s="32" t="s">
        <v>130</v>
      </c>
      <c r="H37" s="13" t="s">
        <v>242</v>
      </c>
      <c r="I37" s="55" t="s">
        <v>243</v>
      </c>
      <c r="J37" s="13" t="s">
        <v>113</v>
      </c>
      <c r="K37" s="13" t="s">
        <v>119</v>
      </c>
      <c r="L37" s="13" t="s">
        <v>114</v>
      </c>
    </row>
    <row r="38" spans="1:12" ht="78" x14ac:dyDescent="0.25">
      <c r="A38" s="54">
        <v>37</v>
      </c>
      <c r="B38" s="32" t="s">
        <v>189</v>
      </c>
      <c r="C38" s="31" t="s">
        <v>196</v>
      </c>
      <c r="D38" s="14">
        <v>94407</v>
      </c>
      <c r="E38" s="32" t="s">
        <v>132</v>
      </c>
      <c r="F38" s="32" t="s">
        <v>190</v>
      </c>
      <c r="G38" s="32" t="s">
        <v>130</v>
      </c>
      <c r="H38" s="13">
        <v>1</v>
      </c>
      <c r="I38" s="55" t="s">
        <v>198</v>
      </c>
      <c r="J38" s="13" t="s">
        <v>111</v>
      </c>
      <c r="K38" s="13"/>
      <c r="L38" s="13"/>
    </row>
    <row r="39" spans="1:12" ht="78" x14ac:dyDescent="0.25">
      <c r="A39" s="54">
        <v>38</v>
      </c>
      <c r="B39" s="32" t="s">
        <v>189</v>
      </c>
      <c r="C39" s="31" t="s">
        <v>193</v>
      </c>
      <c r="D39" s="14">
        <v>95172</v>
      </c>
      <c r="E39" s="32" t="s">
        <v>132</v>
      </c>
      <c r="F39" s="32" t="s">
        <v>190</v>
      </c>
      <c r="G39" s="32" t="s">
        <v>130</v>
      </c>
      <c r="H39" s="13">
        <v>1</v>
      </c>
      <c r="I39" s="55" t="s">
        <v>199</v>
      </c>
      <c r="J39" s="13" t="s">
        <v>111</v>
      </c>
      <c r="K39" s="13"/>
      <c r="L39" s="13"/>
    </row>
    <row r="40" spans="1:12" ht="78" x14ac:dyDescent="0.25">
      <c r="A40" s="54">
        <v>39</v>
      </c>
      <c r="B40" s="32" t="s">
        <v>189</v>
      </c>
      <c r="C40" s="31" t="s">
        <v>194</v>
      </c>
      <c r="D40" s="14">
        <v>46491</v>
      </c>
      <c r="E40" s="32" t="s">
        <v>136</v>
      </c>
      <c r="F40" s="32" t="s">
        <v>190</v>
      </c>
      <c r="G40" s="32" t="s">
        <v>130</v>
      </c>
      <c r="H40" s="13">
        <v>1</v>
      </c>
      <c r="I40" s="55" t="s">
        <v>200</v>
      </c>
      <c r="J40" s="13" t="s">
        <v>111</v>
      </c>
      <c r="K40" s="13"/>
      <c r="L40" s="13"/>
    </row>
    <row r="41" spans="1:12" ht="78" x14ac:dyDescent="0.25">
      <c r="A41" s="54">
        <v>40</v>
      </c>
      <c r="B41" s="32" t="s">
        <v>189</v>
      </c>
      <c r="C41" s="31" t="s">
        <v>191</v>
      </c>
      <c r="D41" s="14">
        <v>75572</v>
      </c>
      <c r="E41" s="32" t="s">
        <v>132</v>
      </c>
      <c r="F41" s="32" t="s">
        <v>190</v>
      </c>
      <c r="G41" s="32" t="s">
        <v>130</v>
      </c>
      <c r="H41" s="13">
        <v>1</v>
      </c>
      <c r="I41" s="55" t="s">
        <v>201</v>
      </c>
      <c r="J41" s="13" t="s">
        <v>111</v>
      </c>
      <c r="K41" s="13"/>
      <c r="L41" s="13"/>
    </row>
    <row r="42" spans="1:12" ht="78" x14ac:dyDescent="0.25">
      <c r="A42" s="59">
        <v>41</v>
      </c>
      <c r="B42" s="56" t="s">
        <v>189</v>
      </c>
      <c r="C42" s="57" t="s">
        <v>192</v>
      </c>
      <c r="D42" s="17">
        <v>75572</v>
      </c>
      <c r="E42" s="56" t="s">
        <v>132</v>
      </c>
      <c r="F42" s="56" t="s">
        <v>190</v>
      </c>
      <c r="G42" s="56" t="s">
        <v>130</v>
      </c>
      <c r="H42" s="16">
        <v>1</v>
      </c>
      <c r="I42" s="60" t="s">
        <v>202</v>
      </c>
      <c r="J42" s="13" t="s">
        <v>111</v>
      </c>
      <c r="K42" s="13"/>
      <c r="L42" s="13"/>
    </row>
    <row r="43" spans="1:12" ht="117" x14ac:dyDescent="0.25">
      <c r="A43" s="59">
        <v>43</v>
      </c>
      <c r="B43" s="32" t="s">
        <v>249</v>
      </c>
      <c r="C43" s="31" t="s">
        <v>250</v>
      </c>
      <c r="D43" s="14">
        <v>4844</v>
      </c>
      <c r="E43" s="32" t="s">
        <v>128</v>
      </c>
      <c r="F43" s="32" t="s">
        <v>129</v>
      </c>
      <c r="G43" s="32" t="s">
        <v>130</v>
      </c>
      <c r="H43" s="13">
        <v>2</v>
      </c>
      <c r="I43" s="61" t="s">
        <v>251</v>
      </c>
      <c r="J43" s="13" t="s">
        <v>217</v>
      </c>
      <c r="K43" s="13"/>
      <c r="L43" s="13"/>
    </row>
    <row r="44" spans="1:12" ht="97.5" x14ac:dyDescent="0.25">
      <c r="A44" s="40">
        <v>43</v>
      </c>
      <c r="B44" s="21" t="s">
        <v>39</v>
      </c>
      <c r="C44" s="22" t="s">
        <v>203</v>
      </c>
      <c r="D44" s="23">
        <v>8533</v>
      </c>
      <c r="E44" s="21" t="s">
        <v>40</v>
      </c>
      <c r="F44" s="21" t="s">
        <v>41</v>
      </c>
      <c r="G44" s="21" t="s">
        <v>42</v>
      </c>
      <c r="H44" s="21">
        <v>1</v>
      </c>
      <c r="I44" s="64" t="s">
        <v>213</v>
      </c>
      <c r="J44" s="13" t="s">
        <v>216</v>
      </c>
      <c r="K44" s="13"/>
      <c r="L44" s="13"/>
    </row>
    <row r="45" spans="1:12" ht="97.5" x14ac:dyDescent="0.25">
      <c r="A45" s="40">
        <v>44</v>
      </c>
      <c r="B45" s="13" t="s">
        <v>39</v>
      </c>
      <c r="C45" s="12" t="s">
        <v>205</v>
      </c>
      <c r="D45" s="14">
        <v>8524</v>
      </c>
      <c r="E45" s="13" t="s">
        <v>40</v>
      </c>
      <c r="F45" s="13" t="s">
        <v>41</v>
      </c>
      <c r="G45" s="13" t="s">
        <v>42</v>
      </c>
      <c r="H45" s="13">
        <v>1</v>
      </c>
      <c r="I45" s="61" t="s">
        <v>214</v>
      </c>
      <c r="J45" s="13" t="s">
        <v>216</v>
      </c>
      <c r="K45" s="13"/>
      <c r="L45" s="13"/>
    </row>
    <row r="46" spans="1:12" ht="117" x14ac:dyDescent="0.25">
      <c r="A46" s="40">
        <v>45</v>
      </c>
      <c r="B46" s="13" t="s">
        <v>39</v>
      </c>
      <c r="C46" s="12" t="s">
        <v>206</v>
      </c>
      <c r="D46" s="14">
        <v>8529</v>
      </c>
      <c r="E46" s="13" t="s">
        <v>40</v>
      </c>
      <c r="F46" s="13" t="s">
        <v>41</v>
      </c>
      <c r="G46" s="13" t="s">
        <v>42</v>
      </c>
      <c r="H46" s="13">
        <v>1</v>
      </c>
      <c r="I46" s="61" t="s">
        <v>215</v>
      </c>
      <c r="J46" s="13" t="s">
        <v>216</v>
      </c>
      <c r="K46" s="13"/>
      <c r="L46" s="13"/>
    </row>
    <row r="47" spans="1:12" ht="97.5" x14ac:dyDescent="0.25">
      <c r="A47" s="40">
        <v>46</v>
      </c>
      <c r="B47" s="13" t="s">
        <v>39</v>
      </c>
      <c r="C47" s="12" t="s">
        <v>207</v>
      </c>
      <c r="D47" s="14">
        <v>8527</v>
      </c>
      <c r="E47" s="13" t="s">
        <v>40</v>
      </c>
      <c r="F47" s="13" t="s">
        <v>41</v>
      </c>
      <c r="G47" s="13" t="s">
        <v>42</v>
      </c>
      <c r="H47" s="13">
        <v>1</v>
      </c>
      <c r="I47" s="61" t="s">
        <v>253</v>
      </c>
      <c r="J47" s="13" t="s">
        <v>216</v>
      </c>
      <c r="K47" s="13"/>
      <c r="L47" s="13"/>
    </row>
    <row r="48" spans="1:12" ht="94.5" customHeight="1" x14ac:dyDescent="0.25">
      <c r="A48" s="40">
        <v>47</v>
      </c>
      <c r="B48" s="13" t="s">
        <v>39</v>
      </c>
      <c r="C48" s="12" t="s">
        <v>208</v>
      </c>
      <c r="D48" s="14">
        <v>5096</v>
      </c>
      <c r="E48" s="13" t="s">
        <v>40</v>
      </c>
      <c r="F48" s="13" t="s">
        <v>41</v>
      </c>
      <c r="G48" s="13" t="s">
        <v>42</v>
      </c>
      <c r="H48" s="13">
        <v>2</v>
      </c>
      <c r="I48" s="65" t="s">
        <v>255</v>
      </c>
      <c r="J48" s="13" t="s">
        <v>217</v>
      </c>
      <c r="K48" s="13"/>
      <c r="L48" s="13"/>
    </row>
    <row r="49" spans="1:12" ht="78" x14ac:dyDescent="0.25">
      <c r="A49" s="40">
        <v>48</v>
      </c>
      <c r="B49" s="16" t="s">
        <v>211</v>
      </c>
      <c r="C49" s="19" t="s">
        <v>209</v>
      </c>
      <c r="D49" s="17">
        <v>16068</v>
      </c>
      <c r="E49" s="16" t="s">
        <v>40</v>
      </c>
      <c r="F49" s="16" t="s">
        <v>212</v>
      </c>
      <c r="G49" s="16" t="s">
        <v>42</v>
      </c>
      <c r="H49" s="16">
        <v>1</v>
      </c>
      <c r="I49" s="61" t="s">
        <v>254</v>
      </c>
      <c r="J49" s="13" t="s">
        <v>218</v>
      </c>
      <c r="K49" s="13"/>
      <c r="L49" s="13"/>
    </row>
    <row r="50" spans="1:12" ht="97.5" x14ac:dyDescent="0.25">
      <c r="A50" s="58">
        <v>49</v>
      </c>
      <c r="B50" s="32" t="s">
        <v>149</v>
      </c>
      <c r="C50" s="31" t="s">
        <v>219</v>
      </c>
      <c r="D50" s="14">
        <v>10097</v>
      </c>
      <c r="E50" s="32" t="s">
        <v>128</v>
      </c>
      <c r="F50" s="32" t="s">
        <v>210</v>
      </c>
      <c r="G50" s="32" t="s">
        <v>130</v>
      </c>
      <c r="H50" s="13">
        <v>3</v>
      </c>
      <c r="I50" s="63" t="s">
        <v>224</v>
      </c>
      <c r="J50" s="13" t="s">
        <v>239</v>
      </c>
      <c r="K50" s="13"/>
      <c r="L50" s="13"/>
    </row>
    <row r="51" spans="1:12" ht="117" x14ac:dyDescent="0.25">
      <c r="A51" s="54">
        <v>50</v>
      </c>
      <c r="B51" s="32" t="s">
        <v>220</v>
      </c>
      <c r="C51" s="12" t="s">
        <v>221</v>
      </c>
      <c r="D51" s="14">
        <v>33800</v>
      </c>
      <c r="E51" s="32" t="s">
        <v>128</v>
      </c>
      <c r="F51" s="32" t="s">
        <v>204</v>
      </c>
      <c r="G51" s="32" t="s">
        <v>130</v>
      </c>
      <c r="H51" s="13">
        <v>1</v>
      </c>
      <c r="I51" s="62" t="s">
        <v>228</v>
      </c>
      <c r="J51" s="13" t="s">
        <v>218</v>
      </c>
      <c r="K51" s="13"/>
      <c r="L51" s="13"/>
    </row>
    <row r="52" spans="1:12" ht="117" x14ac:dyDescent="0.25">
      <c r="A52" s="54">
        <v>51</v>
      </c>
      <c r="B52" s="32" t="s">
        <v>220</v>
      </c>
      <c r="C52" s="31" t="s">
        <v>222</v>
      </c>
      <c r="D52" s="14">
        <v>48420</v>
      </c>
      <c r="E52" s="32" t="s">
        <v>128</v>
      </c>
      <c r="F52" s="32" t="s">
        <v>204</v>
      </c>
      <c r="G52" s="32" t="s">
        <v>130</v>
      </c>
      <c r="H52" s="13">
        <v>1</v>
      </c>
      <c r="I52" s="62" t="s">
        <v>227</v>
      </c>
      <c r="J52" s="13" t="s">
        <v>218</v>
      </c>
      <c r="K52" s="13"/>
      <c r="L52" s="13"/>
    </row>
    <row r="53" spans="1:12" ht="117" x14ac:dyDescent="0.25">
      <c r="A53" s="54">
        <v>52</v>
      </c>
      <c r="B53" s="56" t="s">
        <v>220</v>
      </c>
      <c r="C53" s="19" t="s">
        <v>223</v>
      </c>
      <c r="D53" s="17">
        <v>14553</v>
      </c>
      <c r="E53" s="56" t="s">
        <v>128</v>
      </c>
      <c r="F53" s="56" t="s">
        <v>129</v>
      </c>
      <c r="G53" s="56" t="s">
        <v>130</v>
      </c>
      <c r="H53" s="16" t="s">
        <v>226</v>
      </c>
      <c r="I53" s="62" t="s">
        <v>256</v>
      </c>
      <c r="J53" s="13" t="s">
        <v>225</v>
      </c>
      <c r="K53" s="13" t="s">
        <v>216</v>
      </c>
      <c r="L53" s="13"/>
    </row>
    <row r="54" spans="1:12" ht="138.75" customHeight="1" x14ac:dyDescent="0.25">
      <c r="A54" s="54">
        <v>53</v>
      </c>
      <c r="B54" s="32" t="s">
        <v>229</v>
      </c>
      <c r="C54" s="12" t="s">
        <v>235</v>
      </c>
      <c r="D54" s="14">
        <v>6437</v>
      </c>
      <c r="E54" s="32" t="s">
        <v>128</v>
      </c>
      <c r="F54" s="32" t="s">
        <v>129</v>
      </c>
      <c r="G54" s="32" t="s">
        <v>130</v>
      </c>
      <c r="H54" s="13" t="s">
        <v>236</v>
      </c>
      <c r="I54" s="62" t="s">
        <v>257</v>
      </c>
      <c r="J54" s="13" t="s">
        <v>238</v>
      </c>
      <c r="K54" s="13"/>
      <c r="L54" s="13"/>
    </row>
    <row r="55" spans="1:12" ht="103.5" customHeight="1" x14ac:dyDescent="0.25">
      <c r="A55" s="54">
        <v>54</v>
      </c>
      <c r="B55" s="32" t="s">
        <v>229</v>
      </c>
      <c r="C55" s="12" t="s">
        <v>230</v>
      </c>
      <c r="D55" s="14">
        <v>1370</v>
      </c>
      <c r="E55" s="32" t="s">
        <v>128</v>
      </c>
      <c r="F55" s="32" t="s">
        <v>129</v>
      </c>
      <c r="G55" s="32" t="s">
        <v>130</v>
      </c>
      <c r="H55" s="13">
        <v>4</v>
      </c>
      <c r="I55" s="62" t="s">
        <v>260</v>
      </c>
      <c r="J55" s="13" t="s">
        <v>216</v>
      </c>
      <c r="K55" s="13"/>
      <c r="L55" s="13"/>
    </row>
    <row r="56" spans="1:12" ht="117" x14ac:dyDescent="0.25">
      <c r="A56" s="54">
        <v>55</v>
      </c>
      <c r="B56" s="32" t="s">
        <v>229</v>
      </c>
      <c r="C56" s="12" t="s">
        <v>231</v>
      </c>
      <c r="D56" s="14">
        <v>23960</v>
      </c>
      <c r="E56" s="32" t="s">
        <v>128</v>
      </c>
      <c r="F56" s="32" t="s">
        <v>129</v>
      </c>
      <c r="G56" s="32" t="s">
        <v>130</v>
      </c>
      <c r="H56" s="13">
        <v>2</v>
      </c>
      <c r="I56" s="62" t="s">
        <v>258</v>
      </c>
      <c r="J56" s="13" t="s">
        <v>238</v>
      </c>
      <c r="K56" s="13"/>
      <c r="L56" s="13"/>
    </row>
    <row r="57" spans="1:12" ht="108" customHeight="1" x14ac:dyDescent="0.25">
      <c r="A57" s="54">
        <v>56</v>
      </c>
      <c r="B57" s="32" t="s">
        <v>229</v>
      </c>
      <c r="C57" s="12" t="s">
        <v>232</v>
      </c>
      <c r="D57" s="14">
        <v>3287</v>
      </c>
      <c r="E57" s="32" t="s">
        <v>128</v>
      </c>
      <c r="F57" s="32" t="s">
        <v>129</v>
      </c>
      <c r="G57" s="32" t="s">
        <v>130</v>
      </c>
      <c r="H57" s="13">
        <v>4</v>
      </c>
      <c r="I57" s="62" t="s">
        <v>259</v>
      </c>
      <c r="J57" s="13" t="s">
        <v>216</v>
      </c>
      <c r="K57" s="13"/>
      <c r="L57" s="13"/>
    </row>
    <row r="58" spans="1:12" ht="101.25" customHeight="1" x14ac:dyDescent="0.25">
      <c r="A58" s="54">
        <v>57</v>
      </c>
      <c r="B58" s="32" t="s">
        <v>229</v>
      </c>
      <c r="C58" s="12" t="s">
        <v>233</v>
      </c>
      <c r="D58" s="14">
        <v>2314</v>
      </c>
      <c r="E58" s="32" t="s">
        <v>128</v>
      </c>
      <c r="F58" s="32" t="s">
        <v>129</v>
      </c>
      <c r="G58" s="32" t="s">
        <v>130</v>
      </c>
      <c r="H58" s="13">
        <v>4</v>
      </c>
      <c r="I58" s="62" t="s">
        <v>261</v>
      </c>
      <c r="J58" s="13" t="s">
        <v>216</v>
      </c>
      <c r="K58" s="13"/>
      <c r="L58" s="13"/>
    </row>
    <row r="59" spans="1:12" ht="123" customHeight="1" x14ac:dyDescent="0.25">
      <c r="A59" s="54">
        <v>58</v>
      </c>
      <c r="B59" s="56" t="s">
        <v>229</v>
      </c>
      <c r="C59" s="57" t="s">
        <v>234</v>
      </c>
      <c r="D59" s="17">
        <v>28797</v>
      </c>
      <c r="E59" s="56" t="s">
        <v>128</v>
      </c>
      <c r="F59" s="56" t="s">
        <v>204</v>
      </c>
      <c r="G59" s="56" t="s">
        <v>130</v>
      </c>
      <c r="H59" s="16">
        <v>2</v>
      </c>
      <c r="I59" s="62" t="s">
        <v>237</v>
      </c>
      <c r="J59" s="13" t="s">
        <v>240</v>
      </c>
      <c r="K59" s="13"/>
      <c r="L59" s="13"/>
    </row>
    <row r="60" spans="1:12" ht="136.5" x14ac:dyDescent="0.25">
      <c r="A60" s="54">
        <v>59</v>
      </c>
      <c r="B60" s="32" t="s">
        <v>244</v>
      </c>
      <c r="C60" s="31" t="s">
        <v>245</v>
      </c>
      <c r="D60" s="14">
        <v>8562</v>
      </c>
      <c r="E60" s="32" t="s">
        <v>128</v>
      </c>
      <c r="F60" s="32" t="s">
        <v>204</v>
      </c>
      <c r="G60" s="32" t="s">
        <v>153</v>
      </c>
      <c r="H60" s="13">
        <v>2</v>
      </c>
      <c r="I60" s="55" t="s">
        <v>262</v>
      </c>
      <c r="J60" s="13" t="s">
        <v>218</v>
      </c>
      <c r="K60" s="13"/>
      <c r="L60" s="13"/>
    </row>
    <row r="61" spans="1:12" ht="78" x14ac:dyDescent="0.25">
      <c r="A61" s="54">
        <v>60</v>
      </c>
      <c r="B61" s="32" t="s">
        <v>244</v>
      </c>
      <c r="C61" s="31" t="s">
        <v>246</v>
      </c>
      <c r="D61" s="14">
        <v>17550</v>
      </c>
      <c r="E61" s="32" t="s">
        <v>128</v>
      </c>
      <c r="F61" s="32" t="s">
        <v>204</v>
      </c>
      <c r="G61" s="32" t="s">
        <v>130</v>
      </c>
      <c r="H61" s="13">
        <v>1</v>
      </c>
      <c r="I61" s="55" t="s">
        <v>247</v>
      </c>
      <c r="J61" s="13" t="s">
        <v>218</v>
      </c>
      <c r="K61" s="13"/>
      <c r="L61" s="13"/>
    </row>
    <row r="62" spans="1:12" ht="117.75" thickBot="1" x14ac:dyDescent="0.3">
      <c r="A62" s="69">
        <v>61</v>
      </c>
      <c r="B62" s="70" t="s">
        <v>244</v>
      </c>
      <c r="C62" s="71" t="s">
        <v>264</v>
      </c>
      <c r="D62" s="72">
        <v>20847</v>
      </c>
      <c r="E62" s="70" t="s">
        <v>128</v>
      </c>
      <c r="F62" s="70" t="s">
        <v>204</v>
      </c>
      <c r="G62" s="70" t="s">
        <v>130</v>
      </c>
      <c r="H62" s="73">
        <v>4</v>
      </c>
      <c r="I62" s="74" t="s">
        <v>265</v>
      </c>
      <c r="J62" s="75" t="s">
        <v>266</v>
      </c>
      <c r="K62" s="76"/>
      <c r="L62" s="77"/>
    </row>
  </sheetData>
  <autoFilter ref="A1:L59">
    <filterColumn colId="9" showButton="0"/>
    <filterColumn colId="10" showButton="0"/>
  </autoFilter>
  <sortState ref="A2:J22">
    <sortCondition ref="J1"/>
  </sortState>
  <mergeCells count="1">
    <mergeCell ref="J1:L1"/>
  </mergeCells>
  <phoneticPr fontId="1" type="noConversion"/>
  <pageMargins left="0.7" right="0.7" top="0.75" bottom="0.75" header="0.3" footer="0.3"/>
  <pageSetup paperSize="8"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統計表</vt:lpstr>
      <vt:lpstr>附件明細表</vt:lpstr>
      <vt:lpstr>附件明細表!Print_Area</vt:lpstr>
      <vt:lpstr>統計表!Print_Area</vt:lpstr>
    </vt:vector>
  </TitlesOfParts>
  <Company>WRA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工程事務組一科王顗泰</dc:creator>
  <cp:lastModifiedBy>顏肇翰</cp:lastModifiedBy>
  <cp:lastPrinted>2022-05-11T03:08:51Z</cp:lastPrinted>
  <dcterms:created xsi:type="dcterms:W3CDTF">2022-03-08T01:06:26Z</dcterms:created>
  <dcterms:modified xsi:type="dcterms:W3CDTF">2023-02-10T03:49:55Z</dcterms:modified>
</cp:coreProperties>
</file>