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捐助" sheetId="1" r:id="rId1"/>
  </sheets>
  <definedNames>
    <definedName name="_xlnm.Print_Titles" localSheetId="0">'捐助'!$1:$3</definedName>
  </definedNames>
  <calcPr fullCalcOnLoad="1"/>
</workbook>
</file>

<file path=xl/sharedStrings.xml><?xml version="1.0" encoding="utf-8"?>
<sst xmlns="http://schemas.openxmlformats.org/spreadsheetml/2006/main" count="362" uniqueCount="201">
  <si>
    <t>台灣原住民族文化推廣協會</t>
  </si>
  <si>
    <t>高雄市</t>
  </si>
  <si>
    <t/>
  </si>
  <si>
    <t>京典衛浴股份有限公司</t>
  </si>
  <si>
    <t>新北市</t>
  </si>
  <si>
    <t>京典-馬桶C3003.C0023等申請省水標章檢測費用補助</t>
  </si>
  <si>
    <t>電光企業股份有限公司</t>
  </si>
  <si>
    <t>電光-馬桶AC7914K等申請省水標章檢測費用補助</t>
  </si>
  <si>
    <t>瑩而富貿易股份有限公司</t>
  </si>
  <si>
    <t>瑩而富-蓮蓬頭等申請省水標章檢測費用補助</t>
  </si>
  <si>
    <t>立徠有限公司</t>
  </si>
  <si>
    <t>台南市</t>
  </si>
  <si>
    <t>立徠-蓮蓬頭等申請省水標章檢測費用補助</t>
  </si>
  <si>
    <t>台中市</t>
  </si>
  <si>
    <t>苗栗農田水利會</t>
  </si>
  <si>
    <t>苗栗縣</t>
  </si>
  <si>
    <t>104年度明德水庫清淤工程(第三期)-105年度財源</t>
  </si>
  <si>
    <t>明德水庫淤積調查及清淤策略計畫委託技術服務</t>
  </si>
  <si>
    <t>大埔水庫壩區安全監控(視)系統擴充改善工程</t>
  </si>
  <si>
    <t>明德水庫監控設備及水文系統改善工程</t>
  </si>
  <si>
    <t>劍潭水庫靜水池右岸護坡整治工程</t>
  </si>
  <si>
    <t>劍潭水庫蓄水範圍大河底一橋上游右岸護岸改善工程</t>
  </si>
  <si>
    <t>大埔水庫蓄水範圍獅山二橋左側護岸災害修復工程</t>
  </si>
  <si>
    <t>嘉南農田水利會</t>
  </si>
  <si>
    <t>嘉義縣</t>
  </si>
  <si>
    <t>德元埤、鹽水埤等水庫第4次安全評估計畫-105年度財源</t>
  </si>
  <si>
    <t>內埔子水庫風災復建工程(土木部分)-105年度財源</t>
  </si>
  <si>
    <t>104年度烏山頭水庫大壩下游坡面改善工程-105年度財源</t>
  </si>
  <si>
    <t>虎頭埤水庫0206美濃地震大壩緊急修護工程</t>
  </si>
  <si>
    <t>105年度白河水庫洩洪廣播系統更新改善工程</t>
  </si>
  <si>
    <t>105年度烏山頭水庫放淤（水力抽泥）工程</t>
  </si>
  <si>
    <t>德元埤水庫水文監測系統更新改善工程</t>
  </si>
  <si>
    <t>內埔子水庫第4次安全評估計畫</t>
  </si>
  <si>
    <t>白河水庫淤積浚渫（配合嘉義縣民雄鄉運動公園整地）工程</t>
  </si>
  <si>
    <t>屏東農田水利會</t>
  </si>
  <si>
    <t>屏東縣</t>
  </si>
  <si>
    <t>龍鑾潭水庫排洪道淤泥清除工程（第1期）</t>
  </si>
  <si>
    <t>中華仁德推廣協會</t>
  </si>
  <si>
    <t>105年藝術創作暨愛護河川活動</t>
  </si>
  <si>
    <t>台灣族群融合文化藝術推廣協會</t>
  </si>
  <si>
    <t>遇到春天 愛護河川</t>
  </si>
  <si>
    <t>性別平權攜手向前愛護河川及性平教育戲劇宣導活動</t>
  </si>
  <si>
    <t>桃園市弱勢者關懷協會</t>
  </si>
  <si>
    <t>桃園市</t>
  </si>
  <si>
    <t>『歲末迎新愛健康』關懷社區老人健康講座及『愛護河川』宣導</t>
  </si>
  <si>
    <t>社團法人台灣關懷弱勢協會</t>
  </si>
  <si>
    <t>活力健康尊嚴暨愛護河川活動</t>
  </si>
  <si>
    <t>台灣關懷社會公益服務協會</t>
  </si>
  <si>
    <t>彰化縣</t>
  </si>
  <si>
    <t>『珍愛生命，希望無限』兒童河川保育及自殺防治公益宣導活動</t>
  </si>
  <si>
    <t>苗栗縣頭份鎮文化協進會</t>
  </si>
  <si>
    <t>105『文化藝術、關懷弱勢』客家情長親子福菜DIY暨愛護河川宣導活動</t>
  </si>
  <si>
    <t>中華全民生活休閒運動推廣協會</t>
  </si>
  <si>
    <t>宜蘭縣</t>
  </si>
  <si>
    <t>猴年行大運 全民同心迎新春關懷弱勢公益活動暨愛護河川宣導</t>
  </si>
  <si>
    <t>屏東縣菁音公共協會</t>
  </si>
  <si>
    <t>2016青春活力健康講座暨愛護河川宣導活動</t>
  </si>
  <si>
    <t>臺中市福安慈善發展協會</t>
  </si>
  <si>
    <t>105年大家來作伙 愛護大甲溪河川 綠美化宣導活動</t>
  </si>
  <si>
    <t>中華文化民俗運動推廣協會</t>
  </si>
  <si>
    <t>關懷弱勢 愛心起飛 文化傳承公益活動暨愛護河川宣導</t>
  </si>
  <si>
    <t>屏東縣音悅文化協會</t>
  </si>
  <si>
    <t>2016法律常識講座暨愛護河川活動</t>
  </si>
  <si>
    <t>台南市國際標準舞發展協會</t>
  </si>
  <si>
    <t>2016第22屆府都杯國際標準舞全國錦標賽暨愛護河川活動</t>
  </si>
  <si>
    <t>彰化縣鹿港鎮東崎社區發展協會</t>
  </si>
  <si>
    <t>元宵節親子提燈、猜燈謎晚會暨水土保持愛護河川活動</t>
  </si>
  <si>
    <t>台灣福祐關愛協會</t>
  </si>
  <si>
    <t>台北市</t>
  </si>
  <si>
    <t>慈愛大地 關懷社會弱勢公益活動暨愛護河川宣導</t>
  </si>
  <si>
    <t>社團法人台南市身心障礙者自立更生創業協會</t>
  </si>
  <si>
    <t>身心障礙者經營彩券站穩市場機制研習既愛護河川活動</t>
  </si>
  <si>
    <t>臺南市灣裡社區關懷協會</t>
  </si>
  <si>
    <t>105年度愛在灣裡彩繪傳情暨愛護河川活動</t>
  </si>
  <si>
    <t>高雄市林園舞蹈協會</t>
  </si>
  <si>
    <t>105年慶祝母親節感恩晚會暨愛護河川宣導活動</t>
  </si>
  <si>
    <t>高雄市茄萣區嘉泰社區發展協會</t>
  </si>
  <si>
    <t>2016茄楚優活路跑PAPAGO暨愛護河川宣導活動</t>
  </si>
  <si>
    <t>社團法人台灣濕地學會</t>
  </si>
  <si>
    <t>新竹市</t>
  </si>
  <si>
    <t>2016兩岸濕地聯合研討會</t>
  </si>
  <si>
    <t>中華民國國際舞蹈運動總會</t>
  </si>
  <si>
    <t>鼓舞人心 用愛關懷社會公益活動暨愛護河川宣導</t>
  </si>
  <si>
    <t>中華民國原住民知識經濟發展協會</t>
  </si>
  <si>
    <t>2016『活力‧E起舞動』第十四屆全國原住民族青少年及兒童母語歌舞劇競賽暨愛護河川活動</t>
  </si>
  <si>
    <t>台灣街頭藝人發展協會</t>
  </si>
  <si>
    <t>藝氣洋洋街頭文化關懷社會弱勢公益活動暨愛護河川宣導</t>
  </si>
  <si>
    <t>南投縣德益籃球推廣協會</t>
  </si>
  <si>
    <t>南投縣</t>
  </si>
  <si>
    <t>熱血青春籃球競賽暨愛護河川活動</t>
  </si>
  <si>
    <t>社團法人南投縣貓羅溪愛鄉文化促進協會</t>
  </si>
  <si>
    <t>105年源源不絕 愛護河川活動</t>
  </si>
  <si>
    <t>彰化縣彰濱公益服務協進會</t>
  </si>
  <si>
    <t>兒童寫生‧音樂饗宴暨愛護河川宣導活動</t>
  </si>
  <si>
    <t>新北市淡水區藝術造村發展協會</t>
  </si>
  <si>
    <t>105年偶戲藝術表演趣暨愛護河川活動</t>
  </si>
  <si>
    <t>苗栗縣文化推廣協會</t>
  </si>
  <si>
    <t>苗栗縣105年度反霸凌.反黑幫暨節約能源及愛護河川校園宣導活動</t>
  </si>
  <si>
    <t>南投縣新百合關懷發展協會</t>
  </si>
  <si>
    <t>105年新心相印-愛護河川活動</t>
  </si>
  <si>
    <t>高雄市橋頭區甲南社區發展協會</t>
  </si>
  <si>
    <t>甲南社區暨愛護河川活動</t>
  </si>
  <si>
    <t>臺中向陽社會服務協會</t>
  </si>
  <si>
    <t>105年向陽文化 教育 零暴力 關懷列車-愛護大甲溪河川宣導活動</t>
  </si>
  <si>
    <t>財團法人宏觀文教基金會</t>
  </si>
  <si>
    <t>105年母親節慶祝活動暨愛護河川教育宣導</t>
  </si>
  <si>
    <t>彰化縣春暉公益服務協進會</t>
  </si>
  <si>
    <t>亞洲肚皮舞總會</t>
  </si>
  <si>
    <t>舞出亮麗的人生關懷社會弱勢公益活動暨愛護河川宣導</t>
  </si>
  <si>
    <t>桃園縣原住民美容美體推廣協會</t>
  </si>
  <si>
    <t>漂亮媽媽~偏鄉關懷單親暨愛護河川宣導活動</t>
  </si>
  <si>
    <t>台灣心香關懷協會</t>
  </si>
  <si>
    <t>心手相關懷社會弱勢公益活動暨愛護河川宣導</t>
  </si>
  <si>
    <t>社團法人南投縣草屯鎮僑光老人會</t>
  </si>
  <si>
    <t>105年端午節衛生講座暨愛護河川宣導活動</t>
  </si>
  <si>
    <t>中華民國國際標準舞發展協會</t>
  </si>
  <si>
    <t>2016第14屆鳳凰杯國標舞全國錦標賽暨愛護河川活動</t>
  </si>
  <si>
    <t>桃園市平鎮區青年志工服務協會</t>
  </si>
  <si>
    <t>桃園市105年度全民親子創意沙畫DIY暨愛護河川宣傳</t>
  </si>
  <si>
    <t>財團法人雲林縣青埔教育基金會</t>
  </si>
  <si>
    <t>雲林縣</t>
  </si>
  <si>
    <t>『樂活長青愛健康』醫學保健講座及「愛護河川」宣導活動</t>
  </si>
  <si>
    <t>臺南市安南區南興社區發展協會</t>
  </si>
  <si>
    <t>愛護河川宣導活動-南興社區曾文溪走讀</t>
  </si>
  <si>
    <t>高雄市橋頭區甲圍長壽會</t>
  </si>
  <si>
    <t>長青文康暨愛護河川活動</t>
  </si>
  <si>
    <t>台灣登山教育推展協會</t>
  </si>
  <si>
    <t>2016面山教育與救難機制國際論壇暨愛護河川宣導活動</t>
  </si>
  <si>
    <t>高雄市橋頭區甲南守望相助協會</t>
  </si>
  <si>
    <t>健康講座暨愛護河川活動</t>
  </si>
  <si>
    <t>社團法人台灣社區關懷愛心服務協會</t>
  </si>
  <si>
    <t>活力尊嚴陽光有愛暨愛護河川活動</t>
  </si>
  <si>
    <t>臺中市葫蘆墩書畫促進協會</t>
  </si>
  <si>
    <t>105年相招來相挺愛護大甲溪河川宣導活動</t>
  </si>
  <si>
    <t>臺灣客家語言文化農業推廣協會</t>
  </si>
  <si>
    <t>台灣客家語言交流暨愛護河川活動</t>
  </si>
  <si>
    <t>接受補助對象</t>
  </si>
  <si>
    <t>補助對象所在縣市別</t>
  </si>
  <si>
    <t>撥款合計數</t>
  </si>
  <si>
    <t>核准日期</t>
  </si>
  <si>
    <t>經常門</t>
  </si>
  <si>
    <t>資本門</t>
  </si>
  <si>
    <t>捐助項目</t>
  </si>
  <si>
    <t>計畫科目</t>
  </si>
  <si>
    <t>水資源企劃及保育</t>
  </si>
  <si>
    <t>水利署及所屬總計</t>
  </si>
  <si>
    <t>水資源開發及維護</t>
  </si>
  <si>
    <t>河川海岸及排水環境營造</t>
  </si>
  <si>
    <t>經濟部水利署105年度第1至3季對民間團體及個人之捐助案件明細表</t>
  </si>
  <si>
    <t>單位：新台幣元</t>
  </si>
  <si>
    <t>105.06.03</t>
  </si>
  <si>
    <t>105.09.08</t>
  </si>
  <si>
    <t>104.05.24</t>
  </si>
  <si>
    <t>105.06.07</t>
  </si>
  <si>
    <t>105.08.15</t>
  </si>
  <si>
    <t>105.04.14</t>
  </si>
  <si>
    <t>105.04.25</t>
  </si>
  <si>
    <t>103.10.17</t>
  </si>
  <si>
    <t>104.05.26</t>
  </si>
  <si>
    <t>105.01.13</t>
  </si>
  <si>
    <t>105.06.16</t>
  </si>
  <si>
    <t>105.06.24</t>
  </si>
  <si>
    <t>105.07.02</t>
  </si>
  <si>
    <t>105.03.11</t>
  </si>
  <si>
    <t>105.05.09</t>
  </si>
  <si>
    <t>105.06.28</t>
  </si>
  <si>
    <t>105.01.11</t>
  </si>
  <si>
    <t>105.01.15</t>
  </si>
  <si>
    <t>105.01.25</t>
  </si>
  <si>
    <t>105.01.27</t>
  </si>
  <si>
    <t>105.01.28</t>
  </si>
  <si>
    <t>105.02.01</t>
  </si>
  <si>
    <t>105.02.16</t>
  </si>
  <si>
    <t>105.02.23</t>
  </si>
  <si>
    <t>105.02.25</t>
  </si>
  <si>
    <t>105.03.03</t>
  </si>
  <si>
    <t>105.03.07</t>
  </si>
  <si>
    <t>105.03.10</t>
  </si>
  <si>
    <t>105.03.09</t>
  </si>
  <si>
    <t>105.03.21</t>
  </si>
  <si>
    <t>105.03.25</t>
  </si>
  <si>
    <t>105.03.24</t>
  </si>
  <si>
    <t>105.03.28</t>
  </si>
  <si>
    <t>105.03.30</t>
  </si>
  <si>
    <t>105.04.07</t>
  </si>
  <si>
    <t>105.04.16</t>
  </si>
  <si>
    <t>105.04.21</t>
  </si>
  <si>
    <t>105.04.22</t>
  </si>
  <si>
    <t>105.04.29</t>
  </si>
  <si>
    <t>105.05.05</t>
  </si>
  <si>
    <t>105.05.10</t>
  </si>
  <si>
    <t>105.05.18</t>
  </si>
  <si>
    <t>105.05.22</t>
  </si>
  <si>
    <t>105.05.24</t>
  </si>
  <si>
    <t>105.05.25</t>
  </si>
  <si>
    <t>105.05.26</t>
  </si>
  <si>
    <t>105.05.31</t>
  </si>
  <si>
    <t>105.06.14</t>
  </si>
  <si>
    <t>105.06.17</t>
  </si>
  <si>
    <t>小計</t>
  </si>
  <si>
    <t>名人講座- 苦苓你所不知道的大自然暨愛護河川宣導活動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</si>
</sst>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Red]\(0.00\)"/>
    <numFmt numFmtId="178" formatCode="#,##0_);[Red]\(#,##0\)"/>
  </numFmts>
  <fonts count="43">
    <font>
      <sz val="10"/>
      <name val="Arial"/>
      <family val="2"/>
    </font>
    <font>
      <b/>
      <sz val="10"/>
      <name val="Arial"/>
      <family val="2"/>
    </font>
    <font>
      <i/>
      <sz val="10"/>
      <name val="Arial"/>
      <family val="2"/>
    </font>
    <font>
      <b/>
      <i/>
      <sz val="10"/>
      <name val="Arial"/>
      <family val="2"/>
    </font>
    <font>
      <sz val="9"/>
      <name val="細明體"/>
      <family val="3"/>
    </font>
    <font>
      <sz val="14"/>
      <name val="標楷體"/>
      <family val="4"/>
    </font>
    <font>
      <b/>
      <sz val="18"/>
      <name val="標楷體"/>
      <family val="4"/>
    </font>
    <font>
      <sz val="18"/>
      <name val="Arial"/>
      <family val="2"/>
    </font>
    <font>
      <b/>
      <sz val="15"/>
      <name val="標楷體"/>
      <family val="4"/>
    </font>
    <font>
      <sz val="15"/>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NumberFormat="0" applyFill="0" applyBorder="0" applyAlignment="0" applyProtection="0"/>
    <xf numFmtId="0" fontId="31" fillId="22" borderId="2" applyNumberFormat="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4">
    <xf numFmtId="0" fontId="0" fillId="0" borderId="0" xfId="0" applyAlignment="1">
      <alignment/>
    </xf>
    <xf numFmtId="0" fontId="5" fillId="0" borderId="0" xfId="0" applyFont="1" applyAlignment="1">
      <alignment/>
    </xf>
    <xf numFmtId="176" fontId="5" fillId="0" borderId="0" xfId="0" applyNumberFormat="1" applyFont="1" applyAlignment="1">
      <alignment/>
    </xf>
    <xf numFmtId="177"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xf>
    <xf numFmtId="177" fontId="8" fillId="0" borderId="10" xfId="0" applyNumberFormat="1" applyFont="1" applyFill="1" applyBorder="1" applyAlignment="1">
      <alignment vertical="top" wrapText="1"/>
    </xf>
    <xf numFmtId="178" fontId="8" fillId="0" borderId="10" xfId="0" applyNumberFormat="1" applyFont="1" applyFill="1" applyBorder="1" applyAlignment="1">
      <alignment horizontal="right" vertical="top"/>
    </xf>
    <xf numFmtId="177" fontId="9" fillId="0" borderId="10" xfId="0" applyNumberFormat="1" applyFont="1" applyBorder="1" applyAlignment="1">
      <alignment vertical="center" wrapText="1"/>
    </xf>
    <xf numFmtId="178" fontId="9" fillId="0" borderId="10" xfId="0" applyNumberFormat="1" applyFont="1" applyFill="1" applyBorder="1" applyAlignment="1">
      <alignment horizontal="right" vertical="top"/>
    </xf>
    <xf numFmtId="177" fontId="9" fillId="0" borderId="10"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left" vertical="top"/>
    </xf>
    <xf numFmtId="176" fontId="9" fillId="0" borderId="10" xfId="0" applyNumberFormat="1" applyFont="1" applyBorder="1" applyAlignment="1">
      <alignment horizontal="right" vertical="top"/>
    </xf>
    <xf numFmtId="0" fontId="9" fillId="0" borderId="10" xfId="0" applyFont="1" applyBorder="1" applyAlignment="1">
      <alignment horizontal="right" vertical="top"/>
    </xf>
    <xf numFmtId="0" fontId="9" fillId="0" borderId="10" xfId="0" applyFont="1" applyBorder="1" applyAlignment="1">
      <alignment/>
    </xf>
    <xf numFmtId="0" fontId="9" fillId="0" borderId="10" xfId="0" applyFont="1" applyBorder="1" applyAlignment="1">
      <alignment vertical="top"/>
    </xf>
    <xf numFmtId="176" fontId="9" fillId="0" borderId="10" xfId="0" applyNumberFormat="1" applyFont="1" applyBorder="1" applyAlignment="1">
      <alignment vertical="top"/>
    </xf>
    <xf numFmtId="0" fontId="9" fillId="0" borderId="10" xfId="0" applyFont="1" applyBorder="1" applyAlignment="1">
      <alignment vertical="top" wrapText="1"/>
    </xf>
    <xf numFmtId="0" fontId="9" fillId="0" borderId="10" xfId="0" applyFont="1" applyBorder="1" applyAlignment="1">
      <alignment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178" fontId="5" fillId="0" borderId="0" xfId="0" applyNumberFormat="1" applyFont="1" applyFill="1" applyBorder="1"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6"/>
  <sheetViews>
    <sheetView tabSelected="1" zoomScalePageLayoutView="0" workbookViewId="0" topLeftCell="A4">
      <selection activeCell="G28" sqref="G28"/>
    </sheetView>
  </sheetViews>
  <sheetFormatPr defaultColWidth="17.8515625" defaultRowHeight="12.75"/>
  <cols>
    <col min="1" max="1" width="16.8515625" style="1" customWidth="1"/>
    <col min="2" max="2" width="13.8515625" style="1" customWidth="1"/>
    <col min="3" max="3" width="17.140625" style="1" customWidth="1"/>
    <col min="4" max="4" width="33.7109375" style="1" customWidth="1"/>
    <col min="5" max="5" width="20.28125" style="2" customWidth="1"/>
    <col min="6" max="6" width="15.421875" style="1" customWidth="1"/>
    <col min="7" max="7" width="18.57421875" style="1" customWidth="1"/>
    <col min="8" max="8" width="20.28125" style="1" customWidth="1"/>
    <col min="9" max="16384" width="17.8515625" style="1" customWidth="1"/>
  </cols>
  <sheetData>
    <row r="1" spans="1:8" ht="54" customHeight="1">
      <c r="A1" s="21" t="s">
        <v>148</v>
      </c>
      <c r="B1" s="21"/>
      <c r="C1" s="21"/>
      <c r="D1" s="21"/>
      <c r="E1" s="21"/>
      <c r="F1" s="21"/>
      <c r="G1" s="22"/>
      <c r="H1" s="22"/>
    </row>
    <row r="2" spans="7:8" ht="28.5" customHeight="1">
      <c r="G2" s="23" t="s">
        <v>149</v>
      </c>
      <c r="H2" s="23"/>
    </row>
    <row r="3" spans="1:8" ht="60.75">
      <c r="A3" s="3" t="s">
        <v>136</v>
      </c>
      <c r="B3" s="3" t="s">
        <v>137</v>
      </c>
      <c r="C3" s="4" t="s">
        <v>143</v>
      </c>
      <c r="D3" s="3" t="s">
        <v>142</v>
      </c>
      <c r="E3" s="4" t="s">
        <v>138</v>
      </c>
      <c r="F3" s="4" t="s">
        <v>139</v>
      </c>
      <c r="G3" s="4" t="s">
        <v>140</v>
      </c>
      <c r="H3" s="4" t="s">
        <v>141</v>
      </c>
    </row>
    <row r="4" spans="1:8" ht="46.5" customHeight="1">
      <c r="A4" s="3"/>
      <c r="B4" s="3"/>
      <c r="C4" s="5" t="s">
        <v>145</v>
      </c>
      <c r="D4" s="3"/>
      <c r="E4" s="6">
        <f>E5+E10+E28</f>
        <v>55453988</v>
      </c>
      <c r="F4" s="4"/>
      <c r="G4" s="6">
        <f>G5+G28</f>
        <v>1132907</v>
      </c>
      <c r="H4" s="6">
        <f>H10</f>
        <v>54321081</v>
      </c>
    </row>
    <row r="5" spans="1:8" ht="54" customHeight="1">
      <c r="A5" s="3"/>
      <c r="B5" s="3"/>
      <c r="C5" s="5" t="s">
        <v>144</v>
      </c>
      <c r="D5" s="7" t="s">
        <v>199</v>
      </c>
      <c r="E5" s="8">
        <f>SUM(E6:E9)</f>
        <v>103000</v>
      </c>
      <c r="F5" s="9"/>
      <c r="G5" s="8">
        <f>SUM(G6:G9)</f>
        <v>103000</v>
      </c>
      <c r="H5" s="4"/>
    </row>
    <row r="6" spans="1:8" ht="65.25" customHeight="1">
      <c r="A6" s="10" t="s">
        <v>3</v>
      </c>
      <c r="B6" s="11" t="s">
        <v>4</v>
      </c>
      <c r="C6" s="11"/>
      <c r="D6" s="19" t="s">
        <v>5</v>
      </c>
      <c r="E6" s="12">
        <v>14850</v>
      </c>
      <c r="F6" s="13" t="s">
        <v>150</v>
      </c>
      <c r="G6" s="12">
        <v>14850</v>
      </c>
      <c r="H6" s="11" t="s">
        <v>2</v>
      </c>
    </row>
    <row r="7" spans="1:8" ht="53.25" customHeight="1">
      <c r="A7" s="10" t="s">
        <v>6</v>
      </c>
      <c r="B7" s="11" t="s">
        <v>4</v>
      </c>
      <c r="C7" s="11"/>
      <c r="D7" s="10" t="s">
        <v>7</v>
      </c>
      <c r="E7" s="12">
        <v>64800</v>
      </c>
      <c r="F7" s="13" t="s">
        <v>150</v>
      </c>
      <c r="G7" s="12">
        <v>64800</v>
      </c>
      <c r="H7" s="11" t="s">
        <v>2</v>
      </c>
    </row>
    <row r="8" spans="1:8" ht="63" customHeight="1">
      <c r="A8" s="10" t="s">
        <v>8</v>
      </c>
      <c r="B8" s="11" t="s">
        <v>4</v>
      </c>
      <c r="C8" s="11"/>
      <c r="D8" s="10" t="s">
        <v>9</v>
      </c>
      <c r="E8" s="12">
        <v>10400</v>
      </c>
      <c r="F8" s="13" t="s">
        <v>151</v>
      </c>
      <c r="G8" s="12">
        <v>10400</v>
      </c>
      <c r="H8" s="11" t="s">
        <v>2</v>
      </c>
    </row>
    <row r="9" spans="1:8" ht="58.5" customHeight="1">
      <c r="A9" s="10" t="s">
        <v>10</v>
      </c>
      <c r="B9" s="11" t="s">
        <v>11</v>
      </c>
      <c r="C9" s="11"/>
      <c r="D9" s="10" t="s">
        <v>12</v>
      </c>
      <c r="E9" s="12">
        <v>12950</v>
      </c>
      <c r="F9" s="13" t="s">
        <v>151</v>
      </c>
      <c r="G9" s="12">
        <v>12950</v>
      </c>
      <c r="H9" s="11" t="s">
        <v>2</v>
      </c>
    </row>
    <row r="10" spans="1:8" ht="51" customHeight="1">
      <c r="A10" s="14"/>
      <c r="B10" s="14"/>
      <c r="C10" s="5" t="s">
        <v>146</v>
      </c>
      <c r="D10" s="7" t="s">
        <v>199</v>
      </c>
      <c r="E10" s="12">
        <f>SUM(E11:E27)</f>
        <v>54321081</v>
      </c>
      <c r="F10" s="15"/>
      <c r="G10" s="15"/>
      <c r="H10" s="16">
        <f>SUM(H11:H27)</f>
        <v>54321081</v>
      </c>
    </row>
    <row r="11" spans="1:8" ht="53.25" customHeight="1">
      <c r="A11" s="17" t="s">
        <v>14</v>
      </c>
      <c r="B11" s="15" t="s">
        <v>15</v>
      </c>
      <c r="C11" s="14"/>
      <c r="D11" s="17" t="s">
        <v>16</v>
      </c>
      <c r="E11" s="16">
        <v>1536303</v>
      </c>
      <c r="F11" s="13" t="s">
        <v>152</v>
      </c>
      <c r="G11" s="15" t="s">
        <v>2</v>
      </c>
      <c r="H11" s="16">
        <v>1536303</v>
      </c>
    </row>
    <row r="12" spans="1:8" ht="51" customHeight="1">
      <c r="A12" s="17" t="s">
        <v>14</v>
      </c>
      <c r="B12" s="15" t="s">
        <v>15</v>
      </c>
      <c r="C12" s="14"/>
      <c r="D12" s="17" t="s">
        <v>17</v>
      </c>
      <c r="E12" s="16">
        <v>572784</v>
      </c>
      <c r="F12" s="13" t="s">
        <v>153</v>
      </c>
      <c r="G12" s="15" t="s">
        <v>2</v>
      </c>
      <c r="H12" s="16">
        <v>572784</v>
      </c>
    </row>
    <row r="13" spans="1:8" ht="54" customHeight="1">
      <c r="A13" s="18" t="s">
        <v>14</v>
      </c>
      <c r="B13" s="15" t="s">
        <v>15</v>
      </c>
      <c r="C13" s="14"/>
      <c r="D13" s="17" t="s">
        <v>18</v>
      </c>
      <c r="E13" s="16">
        <v>782640</v>
      </c>
      <c r="F13" s="13" t="s">
        <v>154</v>
      </c>
      <c r="G13" s="15" t="s">
        <v>2</v>
      </c>
      <c r="H13" s="16">
        <v>782640</v>
      </c>
    </row>
    <row r="14" spans="1:8" ht="55.5" customHeight="1">
      <c r="A14" s="18" t="s">
        <v>14</v>
      </c>
      <c r="B14" s="15" t="s">
        <v>15</v>
      </c>
      <c r="C14" s="14"/>
      <c r="D14" s="17" t="s">
        <v>19</v>
      </c>
      <c r="E14" s="16">
        <v>1740600</v>
      </c>
      <c r="F14" s="13" t="s">
        <v>154</v>
      </c>
      <c r="G14" s="15" t="s">
        <v>2</v>
      </c>
      <c r="H14" s="16">
        <v>1740600</v>
      </c>
    </row>
    <row r="15" spans="1:8" ht="63" customHeight="1">
      <c r="A15" s="18" t="s">
        <v>14</v>
      </c>
      <c r="B15" s="15" t="s">
        <v>15</v>
      </c>
      <c r="C15" s="14"/>
      <c r="D15" s="17" t="s">
        <v>20</v>
      </c>
      <c r="E15" s="16">
        <v>1586400</v>
      </c>
      <c r="F15" s="13" t="s">
        <v>155</v>
      </c>
      <c r="G15" s="15" t="s">
        <v>2</v>
      </c>
      <c r="H15" s="16">
        <v>1586400</v>
      </c>
    </row>
    <row r="16" spans="1:8" ht="60.75">
      <c r="A16" s="17" t="s">
        <v>14</v>
      </c>
      <c r="B16" s="15" t="s">
        <v>15</v>
      </c>
      <c r="C16" s="14"/>
      <c r="D16" s="20" t="s">
        <v>21</v>
      </c>
      <c r="E16" s="16">
        <v>2631200</v>
      </c>
      <c r="F16" s="13" t="s">
        <v>156</v>
      </c>
      <c r="G16" s="15" t="s">
        <v>2</v>
      </c>
      <c r="H16" s="16">
        <v>2631200</v>
      </c>
    </row>
    <row r="17" spans="1:8" ht="56.25" customHeight="1">
      <c r="A17" s="17" t="s">
        <v>14</v>
      </c>
      <c r="B17" s="15" t="s">
        <v>15</v>
      </c>
      <c r="C17" s="14"/>
      <c r="D17" s="20" t="s">
        <v>22</v>
      </c>
      <c r="E17" s="16">
        <v>1172000</v>
      </c>
      <c r="F17" s="13" t="s">
        <v>155</v>
      </c>
      <c r="G17" s="15" t="s">
        <v>2</v>
      </c>
      <c r="H17" s="16">
        <v>1172000</v>
      </c>
    </row>
    <row r="18" spans="1:8" ht="64.5" customHeight="1">
      <c r="A18" s="17" t="s">
        <v>23</v>
      </c>
      <c r="B18" s="15" t="s">
        <v>24</v>
      </c>
      <c r="C18" s="14"/>
      <c r="D18" s="20" t="s">
        <v>25</v>
      </c>
      <c r="E18" s="16">
        <v>937586</v>
      </c>
      <c r="F18" s="13" t="s">
        <v>157</v>
      </c>
      <c r="G18" s="15" t="s">
        <v>2</v>
      </c>
      <c r="H18" s="16">
        <v>937586</v>
      </c>
    </row>
    <row r="19" spans="1:8" ht="54" customHeight="1">
      <c r="A19" s="17" t="s">
        <v>23</v>
      </c>
      <c r="B19" s="15" t="s">
        <v>24</v>
      </c>
      <c r="C19" s="14"/>
      <c r="D19" s="17" t="s">
        <v>26</v>
      </c>
      <c r="E19" s="16">
        <v>4351767</v>
      </c>
      <c r="F19" s="13" t="s">
        <v>158</v>
      </c>
      <c r="G19" s="15" t="s">
        <v>2</v>
      </c>
      <c r="H19" s="16">
        <v>4351767</v>
      </c>
    </row>
    <row r="20" spans="1:8" ht="60.75">
      <c r="A20" s="17" t="s">
        <v>23</v>
      </c>
      <c r="B20" s="15" t="s">
        <v>11</v>
      </c>
      <c r="C20" s="14"/>
      <c r="D20" s="20" t="s">
        <v>27</v>
      </c>
      <c r="E20" s="16">
        <v>28876154</v>
      </c>
      <c r="F20" s="13" t="s">
        <v>159</v>
      </c>
      <c r="G20" s="15" t="s">
        <v>2</v>
      </c>
      <c r="H20" s="16">
        <v>28876154</v>
      </c>
    </row>
    <row r="21" spans="1:8" ht="55.5" customHeight="1">
      <c r="A21" s="17" t="s">
        <v>23</v>
      </c>
      <c r="B21" s="15" t="s">
        <v>24</v>
      </c>
      <c r="C21" s="14"/>
      <c r="D21" s="17" t="s">
        <v>28</v>
      </c>
      <c r="E21" s="16">
        <v>1466772</v>
      </c>
      <c r="F21" s="13" t="s">
        <v>160</v>
      </c>
      <c r="G21" s="15" t="s">
        <v>2</v>
      </c>
      <c r="H21" s="16">
        <v>1466772</v>
      </c>
    </row>
    <row r="22" spans="1:8" ht="54.75" customHeight="1">
      <c r="A22" s="17" t="s">
        <v>23</v>
      </c>
      <c r="B22" s="15" t="s">
        <v>24</v>
      </c>
      <c r="C22" s="14"/>
      <c r="D22" s="17" t="s">
        <v>29</v>
      </c>
      <c r="E22" s="16">
        <v>2940765</v>
      </c>
      <c r="F22" s="13" t="s">
        <v>161</v>
      </c>
      <c r="G22" s="15" t="s">
        <v>2</v>
      </c>
      <c r="H22" s="16">
        <v>2940765</v>
      </c>
    </row>
    <row r="23" spans="1:8" ht="59.25" customHeight="1">
      <c r="A23" s="17" t="s">
        <v>23</v>
      </c>
      <c r="B23" s="15" t="s">
        <v>24</v>
      </c>
      <c r="C23" s="14"/>
      <c r="D23" s="17" t="s">
        <v>30</v>
      </c>
      <c r="E23" s="16">
        <v>1352723</v>
      </c>
      <c r="F23" s="13" t="s">
        <v>162</v>
      </c>
      <c r="G23" s="15" t="s">
        <v>2</v>
      </c>
      <c r="H23" s="16">
        <v>1352723</v>
      </c>
    </row>
    <row r="24" spans="1:8" ht="66.75" customHeight="1">
      <c r="A24" s="17" t="s">
        <v>23</v>
      </c>
      <c r="B24" s="15" t="s">
        <v>24</v>
      </c>
      <c r="C24" s="14"/>
      <c r="D24" s="17" t="s">
        <v>31</v>
      </c>
      <c r="E24" s="16">
        <v>329859</v>
      </c>
      <c r="F24" s="13" t="s">
        <v>154</v>
      </c>
      <c r="G24" s="15" t="s">
        <v>2</v>
      </c>
      <c r="H24" s="16">
        <v>329859</v>
      </c>
    </row>
    <row r="25" spans="1:8" ht="63.75" customHeight="1">
      <c r="A25" s="17" t="s">
        <v>23</v>
      </c>
      <c r="B25" s="15" t="s">
        <v>24</v>
      </c>
      <c r="C25" s="14"/>
      <c r="D25" s="17" t="s">
        <v>32</v>
      </c>
      <c r="E25" s="16">
        <v>2166154</v>
      </c>
      <c r="F25" s="13" t="s">
        <v>163</v>
      </c>
      <c r="G25" s="15" t="s">
        <v>2</v>
      </c>
      <c r="H25" s="16">
        <v>2166154</v>
      </c>
    </row>
    <row r="26" spans="1:8" ht="64.5" customHeight="1">
      <c r="A26" s="17" t="s">
        <v>23</v>
      </c>
      <c r="B26" s="15" t="s">
        <v>24</v>
      </c>
      <c r="C26" s="14"/>
      <c r="D26" s="20" t="s">
        <v>33</v>
      </c>
      <c r="E26" s="16">
        <v>1087774</v>
      </c>
      <c r="F26" s="13" t="s">
        <v>164</v>
      </c>
      <c r="G26" s="15" t="s">
        <v>2</v>
      </c>
      <c r="H26" s="16">
        <v>1087774</v>
      </c>
    </row>
    <row r="27" spans="1:8" ht="67.5" customHeight="1">
      <c r="A27" s="17" t="s">
        <v>34</v>
      </c>
      <c r="B27" s="15" t="s">
        <v>35</v>
      </c>
      <c r="C27" s="14"/>
      <c r="D27" s="17" t="s">
        <v>36</v>
      </c>
      <c r="E27" s="16">
        <v>789600</v>
      </c>
      <c r="F27" s="13" t="s">
        <v>165</v>
      </c>
      <c r="G27" s="15" t="s">
        <v>2</v>
      </c>
      <c r="H27" s="16">
        <v>789600</v>
      </c>
    </row>
    <row r="28" spans="1:8" ht="60.75">
      <c r="A28" s="14"/>
      <c r="B28" s="15"/>
      <c r="C28" s="5" t="s">
        <v>147</v>
      </c>
      <c r="D28" s="7" t="s">
        <v>199</v>
      </c>
      <c r="E28" s="12">
        <f>SUM(E29:E76)</f>
        <v>1029907</v>
      </c>
      <c r="F28" s="13"/>
      <c r="G28" s="16">
        <f>SUM(G29:G76)</f>
        <v>1029907</v>
      </c>
      <c r="H28" s="15"/>
    </row>
    <row r="29" spans="1:8" ht="57" customHeight="1">
      <c r="A29" s="17" t="s">
        <v>37</v>
      </c>
      <c r="B29" s="15" t="s">
        <v>4</v>
      </c>
      <c r="C29" s="14"/>
      <c r="D29" s="20" t="s">
        <v>38</v>
      </c>
      <c r="E29" s="16">
        <v>20000</v>
      </c>
      <c r="F29" s="13" t="s">
        <v>166</v>
      </c>
      <c r="G29" s="16">
        <v>20000</v>
      </c>
      <c r="H29" s="15" t="s">
        <v>2</v>
      </c>
    </row>
    <row r="30" spans="1:8" ht="63.75" customHeight="1">
      <c r="A30" s="17" t="s">
        <v>39</v>
      </c>
      <c r="B30" s="15" t="s">
        <v>35</v>
      </c>
      <c r="C30" s="14"/>
      <c r="D30" s="17" t="s">
        <v>40</v>
      </c>
      <c r="E30" s="16">
        <v>20000</v>
      </c>
      <c r="F30" s="13" t="s">
        <v>159</v>
      </c>
      <c r="G30" s="16">
        <v>20000</v>
      </c>
      <c r="H30" s="15" t="s">
        <v>2</v>
      </c>
    </row>
    <row r="31" spans="1:8" ht="66.75" customHeight="1">
      <c r="A31" s="18" t="s">
        <v>0</v>
      </c>
      <c r="B31" s="15" t="s">
        <v>1</v>
      </c>
      <c r="C31" s="14"/>
      <c r="D31" s="20" t="s">
        <v>41</v>
      </c>
      <c r="E31" s="16">
        <v>20000</v>
      </c>
      <c r="F31" s="13" t="s">
        <v>159</v>
      </c>
      <c r="G31" s="16">
        <v>20000</v>
      </c>
      <c r="H31" s="15" t="s">
        <v>2</v>
      </c>
    </row>
    <row r="32" spans="1:8" ht="65.25" customHeight="1">
      <c r="A32" s="17" t="s">
        <v>42</v>
      </c>
      <c r="B32" s="15" t="s">
        <v>43</v>
      </c>
      <c r="C32" s="14"/>
      <c r="D32" s="20" t="s">
        <v>44</v>
      </c>
      <c r="E32" s="16">
        <v>20000</v>
      </c>
      <c r="F32" s="13" t="s">
        <v>167</v>
      </c>
      <c r="G32" s="16">
        <v>20000</v>
      </c>
      <c r="H32" s="15" t="s">
        <v>2</v>
      </c>
    </row>
    <row r="33" spans="1:8" ht="67.5" customHeight="1">
      <c r="A33" s="17" t="s">
        <v>45</v>
      </c>
      <c r="B33" s="15" t="s">
        <v>4</v>
      </c>
      <c r="C33" s="14"/>
      <c r="D33" s="17" t="s">
        <v>46</v>
      </c>
      <c r="E33" s="16">
        <v>20000</v>
      </c>
      <c r="F33" s="13" t="s">
        <v>168</v>
      </c>
      <c r="G33" s="16">
        <v>20000</v>
      </c>
      <c r="H33" s="15" t="s">
        <v>2</v>
      </c>
    </row>
    <row r="34" spans="1:8" ht="64.5" customHeight="1">
      <c r="A34" s="18" t="s">
        <v>47</v>
      </c>
      <c r="B34" s="15" t="s">
        <v>48</v>
      </c>
      <c r="C34" s="14"/>
      <c r="D34" s="20" t="s">
        <v>49</v>
      </c>
      <c r="E34" s="16">
        <v>20000</v>
      </c>
      <c r="F34" s="13" t="s">
        <v>169</v>
      </c>
      <c r="G34" s="16">
        <v>20000</v>
      </c>
      <c r="H34" s="15" t="s">
        <v>2</v>
      </c>
    </row>
    <row r="35" spans="1:8" ht="69.75" customHeight="1">
      <c r="A35" s="18" t="s">
        <v>50</v>
      </c>
      <c r="B35" s="15" t="s">
        <v>15</v>
      </c>
      <c r="C35" s="14"/>
      <c r="D35" s="20" t="s">
        <v>51</v>
      </c>
      <c r="E35" s="16">
        <v>20000</v>
      </c>
      <c r="F35" s="13" t="s">
        <v>170</v>
      </c>
      <c r="G35" s="16">
        <v>20000</v>
      </c>
      <c r="H35" s="15" t="s">
        <v>2</v>
      </c>
    </row>
    <row r="36" spans="1:8" ht="60.75">
      <c r="A36" s="17" t="s">
        <v>52</v>
      </c>
      <c r="B36" s="15" t="s">
        <v>53</v>
      </c>
      <c r="C36" s="14"/>
      <c r="D36" s="20" t="s">
        <v>54</v>
      </c>
      <c r="E36" s="16">
        <v>10000</v>
      </c>
      <c r="F36" s="13" t="s">
        <v>171</v>
      </c>
      <c r="G36" s="16">
        <v>10000</v>
      </c>
      <c r="H36" s="15" t="s">
        <v>2</v>
      </c>
    </row>
    <row r="37" spans="1:8" ht="54" customHeight="1">
      <c r="A37" s="17" t="s">
        <v>55</v>
      </c>
      <c r="B37" s="15" t="s">
        <v>35</v>
      </c>
      <c r="C37" s="14"/>
      <c r="D37" s="20" t="s">
        <v>56</v>
      </c>
      <c r="E37" s="16">
        <v>20000</v>
      </c>
      <c r="F37" s="13" t="s">
        <v>171</v>
      </c>
      <c r="G37" s="16">
        <v>20000</v>
      </c>
      <c r="H37" s="15" t="s">
        <v>2</v>
      </c>
    </row>
    <row r="38" spans="1:8" ht="62.25" customHeight="1">
      <c r="A38" s="18" t="s">
        <v>57</v>
      </c>
      <c r="B38" s="15" t="s">
        <v>13</v>
      </c>
      <c r="C38" s="14"/>
      <c r="D38" s="20" t="s">
        <v>58</v>
      </c>
      <c r="E38" s="16">
        <v>20000</v>
      </c>
      <c r="F38" s="13" t="s">
        <v>171</v>
      </c>
      <c r="G38" s="16">
        <v>20000</v>
      </c>
      <c r="H38" s="15" t="s">
        <v>2</v>
      </c>
    </row>
    <row r="39" spans="1:8" ht="59.25" customHeight="1">
      <c r="A39" s="18" t="s">
        <v>59</v>
      </c>
      <c r="B39" s="15" t="s">
        <v>13</v>
      </c>
      <c r="C39" s="14"/>
      <c r="D39" s="20" t="s">
        <v>60</v>
      </c>
      <c r="E39" s="16">
        <v>10000</v>
      </c>
      <c r="F39" s="13" t="s">
        <v>172</v>
      </c>
      <c r="G39" s="16">
        <v>10000</v>
      </c>
      <c r="H39" s="15" t="s">
        <v>2</v>
      </c>
    </row>
    <row r="40" spans="1:8" ht="60" customHeight="1">
      <c r="A40" s="17" t="s">
        <v>61</v>
      </c>
      <c r="B40" s="15" t="s">
        <v>35</v>
      </c>
      <c r="C40" s="14"/>
      <c r="D40" s="17" t="s">
        <v>62</v>
      </c>
      <c r="E40" s="16">
        <v>20000</v>
      </c>
      <c r="F40" s="13" t="s">
        <v>172</v>
      </c>
      <c r="G40" s="16">
        <v>20000</v>
      </c>
      <c r="H40" s="15" t="s">
        <v>2</v>
      </c>
    </row>
    <row r="41" spans="1:8" ht="68.25" customHeight="1">
      <c r="A41" s="18" t="s">
        <v>63</v>
      </c>
      <c r="B41" s="15" t="s">
        <v>11</v>
      </c>
      <c r="C41" s="14"/>
      <c r="D41" s="20" t="s">
        <v>64</v>
      </c>
      <c r="E41" s="16">
        <v>20000</v>
      </c>
      <c r="F41" s="13" t="s">
        <v>172</v>
      </c>
      <c r="G41" s="16">
        <v>20000</v>
      </c>
      <c r="H41" s="15" t="s">
        <v>2</v>
      </c>
    </row>
    <row r="42" spans="1:8" ht="70.5" customHeight="1">
      <c r="A42" s="17" t="s">
        <v>65</v>
      </c>
      <c r="B42" s="15" t="s">
        <v>48</v>
      </c>
      <c r="C42" s="14"/>
      <c r="D42" s="20" t="s">
        <v>66</v>
      </c>
      <c r="E42" s="16">
        <v>20000</v>
      </c>
      <c r="F42" s="13" t="s">
        <v>172</v>
      </c>
      <c r="G42" s="16">
        <v>20000</v>
      </c>
      <c r="H42" s="15" t="s">
        <v>2</v>
      </c>
    </row>
    <row r="43" spans="1:8" ht="54" customHeight="1">
      <c r="A43" s="17" t="s">
        <v>67</v>
      </c>
      <c r="B43" s="15" t="s">
        <v>68</v>
      </c>
      <c r="C43" s="14"/>
      <c r="D43" s="17" t="s">
        <v>69</v>
      </c>
      <c r="E43" s="16">
        <v>20000</v>
      </c>
      <c r="F43" s="13" t="s">
        <v>173</v>
      </c>
      <c r="G43" s="16">
        <v>20000</v>
      </c>
      <c r="H43" s="15" t="s">
        <v>2</v>
      </c>
    </row>
    <row r="44" spans="1:8" ht="81">
      <c r="A44" s="17" t="s">
        <v>70</v>
      </c>
      <c r="B44" s="15" t="s">
        <v>11</v>
      </c>
      <c r="C44" s="14"/>
      <c r="D44" s="17" t="s">
        <v>71</v>
      </c>
      <c r="E44" s="16">
        <v>20000</v>
      </c>
      <c r="F44" s="13" t="s">
        <v>174</v>
      </c>
      <c r="G44" s="16">
        <v>20000</v>
      </c>
      <c r="H44" s="15" t="s">
        <v>2</v>
      </c>
    </row>
    <row r="45" spans="1:8" ht="60.75">
      <c r="A45" s="18" t="s">
        <v>72</v>
      </c>
      <c r="B45" s="15" t="s">
        <v>11</v>
      </c>
      <c r="C45" s="14"/>
      <c r="D45" s="17" t="s">
        <v>73</v>
      </c>
      <c r="E45" s="16">
        <v>15696</v>
      </c>
      <c r="F45" s="13" t="s">
        <v>174</v>
      </c>
      <c r="G45" s="16">
        <v>15696</v>
      </c>
      <c r="H45" s="15" t="s">
        <v>2</v>
      </c>
    </row>
    <row r="46" spans="1:8" ht="57" customHeight="1">
      <c r="A46" s="17" t="s">
        <v>74</v>
      </c>
      <c r="B46" s="15" t="s">
        <v>1</v>
      </c>
      <c r="C46" s="14"/>
      <c r="D46" s="17" t="s">
        <v>75</v>
      </c>
      <c r="E46" s="16">
        <v>15000</v>
      </c>
      <c r="F46" s="13" t="s">
        <v>175</v>
      </c>
      <c r="G46" s="16">
        <v>15000</v>
      </c>
      <c r="H46" s="15" t="s">
        <v>2</v>
      </c>
    </row>
    <row r="47" spans="1:8" ht="62.25" customHeight="1">
      <c r="A47" s="17" t="s">
        <v>76</v>
      </c>
      <c r="B47" s="15" t="s">
        <v>1</v>
      </c>
      <c r="C47" s="14"/>
      <c r="D47" s="17" t="s">
        <v>77</v>
      </c>
      <c r="E47" s="16">
        <v>20000</v>
      </c>
      <c r="F47" s="13" t="s">
        <v>176</v>
      </c>
      <c r="G47" s="16">
        <v>20000</v>
      </c>
      <c r="H47" s="15" t="s">
        <v>2</v>
      </c>
    </row>
    <row r="48" spans="1:8" ht="40.5">
      <c r="A48" s="17" t="s">
        <v>78</v>
      </c>
      <c r="B48" s="15" t="s">
        <v>79</v>
      </c>
      <c r="C48" s="14"/>
      <c r="D48" s="17" t="s">
        <v>80</v>
      </c>
      <c r="E48" s="16">
        <v>100000</v>
      </c>
      <c r="F48" s="13" t="s">
        <v>177</v>
      </c>
      <c r="G48" s="16">
        <v>100000</v>
      </c>
      <c r="H48" s="15" t="s">
        <v>2</v>
      </c>
    </row>
    <row r="49" spans="1:8" ht="60.75">
      <c r="A49" s="17" t="s">
        <v>81</v>
      </c>
      <c r="B49" s="15" t="s">
        <v>53</v>
      </c>
      <c r="C49" s="14"/>
      <c r="D49" s="17" t="s">
        <v>82</v>
      </c>
      <c r="E49" s="16">
        <v>20000</v>
      </c>
      <c r="F49" s="13" t="s">
        <v>178</v>
      </c>
      <c r="G49" s="16">
        <v>20000</v>
      </c>
      <c r="H49" s="15" t="s">
        <v>2</v>
      </c>
    </row>
    <row r="50" spans="1:8" ht="85.5" customHeight="1">
      <c r="A50" s="17" t="s">
        <v>83</v>
      </c>
      <c r="B50" s="15" t="s">
        <v>68</v>
      </c>
      <c r="C50" s="14"/>
      <c r="D50" s="20" t="s">
        <v>84</v>
      </c>
      <c r="E50" s="16">
        <v>20000</v>
      </c>
      <c r="F50" s="13" t="s">
        <v>163</v>
      </c>
      <c r="G50" s="16">
        <v>20000</v>
      </c>
      <c r="H50" s="15" t="s">
        <v>2</v>
      </c>
    </row>
    <row r="51" spans="1:8" ht="68.25" customHeight="1">
      <c r="A51" s="17" t="s">
        <v>85</v>
      </c>
      <c r="B51" s="15" t="s">
        <v>13</v>
      </c>
      <c r="C51" s="14"/>
      <c r="D51" s="20" t="s">
        <v>86</v>
      </c>
      <c r="E51" s="16">
        <v>20000</v>
      </c>
      <c r="F51" s="13" t="s">
        <v>179</v>
      </c>
      <c r="G51" s="16">
        <v>20000</v>
      </c>
      <c r="H51" s="15" t="s">
        <v>2</v>
      </c>
    </row>
    <row r="52" spans="1:8" ht="60.75">
      <c r="A52" s="17" t="s">
        <v>87</v>
      </c>
      <c r="B52" s="15" t="s">
        <v>88</v>
      </c>
      <c r="C52" s="14"/>
      <c r="D52" s="17" t="s">
        <v>89</v>
      </c>
      <c r="E52" s="16">
        <v>10000</v>
      </c>
      <c r="F52" s="13" t="s">
        <v>180</v>
      </c>
      <c r="G52" s="16">
        <v>10000</v>
      </c>
      <c r="H52" s="15" t="s">
        <v>2</v>
      </c>
    </row>
    <row r="53" spans="1:8" ht="81">
      <c r="A53" s="17" t="s">
        <v>90</v>
      </c>
      <c r="B53" s="15" t="s">
        <v>88</v>
      </c>
      <c r="C53" s="14"/>
      <c r="D53" s="17" t="s">
        <v>91</v>
      </c>
      <c r="E53" s="16">
        <v>20000</v>
      </c>
      <c r="F53" s="13" t="s">
        <v>180</v>
      </c>
      <c r="G53" s="16">
        <v>20000</v>
      </c>
      <c r="H53" s="15" t="s">
        <v>2</v>
      </c>
    </row>
    <row r="54" spans="1:8" ht="60.75">
      <c r="A54" s="17" t="s">
        <v>92</v>
      </c>
      <c r="B54" s="15" t="s">
        <v>48</v>
      </c>
      <c r="C54" s="14"/>
      <c r="D54" s="17" t="s">
        <v>93</v>
      </c>
      <c r="E54" s="16">
        <v>20000</v>
      </c>
      <c r="F54" s="13" t="s">
        <v>181</v>
      </c>
      <c r="G54" s="16">
        <v>20000</v>
      </c>
      <c r="H54" s="15" t="s">
        <v>2</v>
      </c>
    </row>
    <row r="55" spans="1:8" ht="60.75">
      <c r="A55" s="17" t="s">
        <v>94</v>
      </c>
      <c r="B55" s="15" t="s">
        <v>4</v>
      </c>
      <c r="C55" s="14"/>
      <c r="D55" s="17" t="s">
        <v>95</v>
      </c>
      <c r="E55" s="16">
        <v>20000</v>
      </c>
      <c r="F55" s="13" t="s">
        <v>180</v>
      </c>
      <c r="G55" s="16">
        <v>20000</v>
      </c>
      <c r="H55" s="15" t="s">
        <v>2</v>
      </c>
    </row>
    <row r="56" spans="1:8" ht="69" customHeight="1">
      <c r="A56" s="17" t="s">
        <v>96</v>
      </c>
      <c r="B56" s="15" t="s">
        <v>15</v>
      </c>
      <c r="C56" s="14"/>
      <c r="D56" s="20" t="s">
        <v>97</v>
      </c>
      <c r="E56" s="16">
        <v>20000</v>
      </c>
      <c r="F56" s="13" t="s">
        <v>180</v>
      </c>
      <c r="G56" s="16">
        <v>20000</v>
      </c>
      <c r="H56" s="15" t="s">
        <v>2</v>
      </c>
    </row>
    <row r="57" spans="1:8" ht="60.75">
      <c r="A57" s="17" t="s">
        <v>98</v>
      </c>
      <c r="B57" s="15" t="s">
        <v>88</v>
      </c>
      <c r="C57" s="14"/>
      <c r="D57" s="17" t="s">
        <v>99</v>
      </c>
      <c r="E57" s="16">
        <v>20000</v>
      </c>
      <c r="F57" s="13" t="s">
        <v>182</v>
      </c>
      <c r="G57" s="16">
        <v>20000</v>
      </c>
      <c r="H57" s="15" t="s">
        <v>2</v>
      </c>
    </row>
    <row r="58" spans="1:8" ht="60.75">
      <c r="A58" s="17" t="s">
        <v>100</v>
      </c>
      <c r="B58" s="15" t="s">
        <v>1</v>
      </c>
      <c r="C58" s="14"/>
      <c r="D58" s="17" t="s">
        <v>101</v>
      </c>
      <c r="E58" s="16">
        <v>20000</v>
      </c>
      <c r="F58" s="13" t="s">
        <v>183</v>
      </c>
      <c r="G58" s="16">
        <v>20000</v>
      </c>
      <c r="H58" s="15" t="s">
        <v>2</v>
      </c>
    </row>
    <row r="59" spans="1:8" ht="60.75">
      <c r="A59" s="17" t="s">
        <v>102</v>
      </c>
      <c r="B59" s="15" t="s">
        <v>13</v>
      </c>
      <c r="C59" s="14"/>
      <c r="D59" s="20" t="s">
        <v>103</v>
      </c>
      <c r="E59" s="16">
        <v>20000</v>
      </c>
      <c r="F59" s="13" t="s">
        <v>184</v>
      </c>
      <c r="G59" s="16">
        <v>20000</v>
      </c>
      <c r="H59" s="15" t="s">
        <v>2</v>
      </c>
    </row>
    <row r="60" spans="1:8" ht="60.75">
      <c r="A60" s="17" t="s">
        <v>104</v>
      </c>
      <c r="B60" s="15" t="s">
        <v>88</v>
      </c>
      <c r="C60" s="14"/>
      <c r="D60" s="17" t="s">
        <v>105</v>
      </c>
      <c r="E60" s="16">
        <v>20000</v>
      </c>
      <c r="F60" s="13" t="s">
        <v>184</v>
      </c>
      <c r="G60" s="16">
        <v>20000</v>
      </c>
      <c r="H60" s="15" t="s">
        <v>2</v>
      </c>
    </row>
    <row r="61" spans="1:8" ht="60.75">
      <c r="A61" s="17" t="s">
        <v>106</v>
      </c>
      <c r="B61" s="15" t="s">
        <v>48</v>
      </c>
      <c r="C61" s="14"/>
      <c r="D61" s="20" t="s">
        <v>200</v>
      </c>
      <c r="E61" s="16">
        <v>20000</v>
      </c>
      <c r="F61" s="13" t="s">
        <v>185</v>
      </c>
      <c r="G61" s="16">
        <v>20000</v>
      </c>
      <c r="H61" s="15" t="s">
        <v>2</v>
      </c>
    </row>
    <row r="62" spans="1:8" ht="60.75">
      <c r="A62" s="17" t="s">
        <v>107</v>
      </c>
      <c r="B62" s="15" t="s">
        <v>68</v>
      </c>
      <c r="C62" s="14"/>
      <c r="D62" s="20" t="s">
        <v>108</v>
      </c>
      <c r="E62" s="16">
        <v>20000</v>
      </c>
      <c r="F62" s="13" t="s">
        <v>186</v>
      </c>
      <c r="G62" s="16">
        <v>20000</v>
      </c>
      <c r="H62" s="15" t="s">
        <v>2</v>
      </c>
    </row>
    <row r="63" spans="1:8" ht="63" customHeight="1">
      <c r="A63" s="17" t="s">
        <v>109</v>
      </c>
      <c r="B63" s="15" t="s">
        <v>43</v>
      </c>
      <c r="C63" s="14"/>
      <c r="D63" s="17" t="s">
        <v>110</v>
      </c>
      <c r="E63" s="16">
        <v>20000</v>
      </c>
      <c r="F63" s="13" t="s">
        <v>187</v>
      </c>
      <c r="G63" s="16">
        <v>20000</v>
      </c>
      <c r="H63" s="15" t="s">
        <v>2</v>
      </c>
    </row>
    <row r="64" spans="1:8" ht="57.75" customHeight="1">
      <c r="A64" s="17" t="s">
        <v>111</v>
      </c>
      <c r="B64" s="15" t="s">
        <v>68</v>
      </c>
      <c r="C64" s="14"/>
      <c r="D64" s="20" t="s">
        <v>112</v>
      </c>
      <c r="E64" s="16">
        <v>20000</v>
      </c>
      <c r="F64" s="13" t="s">
        <v>156</v>
      </c>
      <c r="G64" s="16">
        <v>20000</v>
      </c>
      <c r="H64" s="15" t="s">
        <v>2</v>
      </c>
    </row>
    <row r="65" spans="1:8" ht="60.75">
      <c r="A65" s="17" t="s">
        <v>113</v>
      </c>
      <c r="B65" s="15" t="s">
        <v>88</v>
      </c>
      <c r="C65" s="14"/>
      <c r="D65" s="20" t="s">
        <v>114</v>
      </c>
      <c r="E65" s="16">
        <v>20000</v>
      </c>
      <c r="F65" s="13" t="s">
        <v>188</v>
      </c>
      <c r="G65" s="16">
        <v>20000</v>
      </c>
      <c r="H65" s="15" t="s">
        <v>2</v>
      </c>
    </row>
    <row r="66" spans="1:8" ht="60.75">
      <c r="A66" s="17" t="s">
        <v>115</v>
      </c>
      <c r="B66" s="15" t="s">
        <v>11</v>
      </c>
      <c r="C66" s="14"/>
      <c r="D66" s="20" t="s">
        <v>116</v>
      </c>
      <c r="E66" s="16">
        <v>20000</v>
      </c>
      <c r="F66" s="13" t="s">
        <v>189</v>
      </c>
      <c r="G66" s="16">
        <v>20000</v>
      </c>
      <c r="H66" s="15" t="s">
        <v>2</v>
      </c>
    </row>
    <row r="67" spans="1:8" ht="60.75">
      <c r="A67" s="17" t="s">
        <v>117</v>
      </c>
      <c r="B67" s="15" t="s">
        <v>43</v>
      </c>
      <c r="C67" s="14"/>
      <c r="D67" s="20" t="s">
        <v>118</v>
      </c>
      <c r="E67" s="16">
        <v>20000</v>
      </c>
      <c r="F67" s="13" t="s">
        <v>190</v>
      </c>
      <c r="G67" s="16">
        <v>20000</v>
      </c>
      <c r="H67" s="15" t="s">
        <v>2</v>
      </c>
    </row>
    <row r="68" spans="1:8" ht="60.75">
      <c r="A68" s="17" t="s">
        <v>119</v>
      </c>
      <c r="B68" s="15" t="s">
        <v>120</v>
      </c>
      <c r="C68" s="14"/>
      <c r="D68" s="20" t="s">
        <v>118</v>
      </c>
      <c r="E68" s="16">
        <v>49211</v>
      </c>
      <c r="F68" s="13" t="s">
        <v>191</v>
      </c>
      <c r="G68" s="16">
        <v>49211</v>
      </c>
      <c r="H68" s="15" t="s">
        <v>2</v>
      </c>
    </row>
    <row r="69" spans="1:8" ht="60.75">
      <c r="A69" s="17" t="s">
        <v>42</v>
      </c>
      <c r="B69" s="15" t="s">
        <v>43</v>
      </c>
      <c r="C69" s="14"/>
      <c r="D69" s="20" t="s">
        <v>121</v>
      </c>
      <c r="E69" s="16">
        <v>20000</v>
      </c>
      <c r="F69" s="13" t="s">
        <v>191</v>
      </c>
      <c r="G69" s="16">
        <v>20000</v>
      </c>
      <c r="H69" s="15" t="s">
        <v>2</v>
      </c>
    </row>
    <row r="70" spans="1:8" ht="60.75">
      <c r="A70" s="17" t="s">
        <v>122</v>
      </c>
      <c r="B70" s="15" t="s">
        <v>11</v>
      </c>
      <c r="C70" s="14"/>
      <c r="D70" s="20" t="s">
        <v>123</v>
      </c>
      <c r="E70" s="16">
        <v>20000</v>
      </c>
      <c r="F70" s="13" t="s">
        <v>192</v>
      </c>
      <c r="G70" s="16">
        <v>20000</v>
      </c>
      <c r="H70" s="15" t="s">
        <v>2</v>
      </c>
    </row>
    <row r="71" spans="1:8" ht="60.75">
      <c r="A71" s="17" t="s">
        <v>124</v>
      </c>
      <c r="B71" s="15" t="s">
        <v>1</v>
      </c>
      <c r="C71" s="14"/>
      <c r="D71" s="17" t="s">
        <v>125</v>
      </c>
      <c r="E71" s="16">
        <v>20000</v>
      </c>
      <c r="F71" s="13" t="s">
        <v>193</v>
      </c>
      <c r="G71" s="16">
        <v>20000</v>
      </c>
      <c r="H71" s="15" t="s">
        <v>2</v>
      </c>
    </row>
    <row r="72" spans="1:8" ht="60.75">
      <c r="A72" s="17" t="s">
        <v>126</v>
      </c>
      <c r="B72" s="15" t="s">
        <v>68</v>
      </c>
      <c r="C72" s="14"/>
      <c r="D72" s="20" t="s">
        <v>127</v>
      </c>
      <c r="E72" s="16">
        <v>20000</v>
      </c>
      <c r="F72" s="13" t="s">
        <v>194</v>
      </c>
      <c r="G72" s="16">
        <v>20000</v>
      </c>
      <c r="H72" s="15" t="s">
        <v>2</v>
      </c>
    </row>
    <row r="73" spans="1:8" ht="60.75">
      <c r="A73" s="17" t="s">
        <v>128</v>
      </c>
      <c r="B73" s="15" t="s">
        <v>1</v>
      </c>
      <c r="C73" s="14"/>
      <c r="D73" s="17" t="s">
        <v>129</v>
      </c>
      <c r="E73" s="16">
        <v>20000</v>
      </c>
      <c r="F73" s="13" t="s">
        <v>195</v>
      </c>
      <c r="G73" s="16">
        <v>20000</v>
      </c>
      <c r="H73" s="15" t="s">
        <v>2</v>
      </c>
    </row>
    <row r="74" spans="1:8" ht="81">
      <c r="A74" s="17" t="s">
        <v>130</v>
      </c>
      <c r="B74" s="15" t="s">
        <v>4</v>
      </c>
      <c r="C74" s="14"/>
      <c r="D74" s="17" t="s">
        <v>131</v>
      </c>
      <c r="E74" s="16">
        <v>20000</v>
      </c>
      <c r="F74" s="13" t="s">
        <v>196</v>
      </c>
      <c r="G74" s="16">
        <v>20000</v>
      </c>
      <c r="H74" s="15" t="s">
        <v>2</v>
      </c>
    </row>
    <row r="75" spans="1:8" ht="60.75">
      <c r="A75" s="17" t="s">
        <v>132</v>
      </c>
      <c r="B75" s="15" t="s">
        <v>13</v>
      </c>
      <c r="C75" s="14"/>
      <c r="D75" s="17" t="s">
        <v>133</v>
      </c>
      <c r="E75" s="16">
        <v>20000</v>
      </c>
      <c r="F75" s="13" t="s">
        <v>197</v>
      </c>
      <c r="G75" s="16">
        <v>20000</v>
      </c>
      <c r="H75" s="15" t="s">
        <v>2</v>
      </c>
    </row>
    <row r="76" spans="1:8" ht="62.25" customHeight="1">
      <c r="A76" s="17" t="s">
        <v>134</v>
      </c>
      <c r="B76" s="15" t="s">
        <v>4</v>
      </c>
      <c r="C76" s="14"/>
      <c r="D76" s="17" t="s">
        <v>135</v>
      </c>
      <c r="E76" s="16">
        <v>20000</v>
      </c>
      <c r="F76" s="13" t="s">
        <v>198</v>
      </c>
      <c r="G76" s="16">
        <v>20000</v>
      </c>
      <c r="H76" s="15" t="s">
        <v>2</v>
      </c>
    </row>
  </sheetData>
  <sheetProtection/>
  <mergeCells count="2">
    <mergeCell ref="A1:H1"/>
    <mergeCell ref="G2:H2"/>
  </mergeCells>
  <printOptions horizontalCentered="1"/>
  <pageMargins left="0.35433070866141736" right="0.35433070866141736" top="0.3937007874015748" bottom="0.3937007874015748" header="0.5118110236220472" footer="0.5118110236220472"/>
  <pageSetup horizontalDpi="600" verticalDpi="600" orientation="portrait" paperSize="9" scale="55" r:id="rId1"/>
  <rowBreaks count="3" manualBreakCount="3">
    <brk id="24" max="7" man="1"/>
    <brk id="40" max="255" man="1"/>
    <brk id="57"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黃于紋</cp:lastModifiedBy>
  <cp:lastPrinted>2016-10-07T03:25:21Z</cp:lastPrinted>
  <dcterms:created xsi:type="dcterms:W3CDTF">2016-10-06T00:47:14Z</dcterms:created>
  <dcterms:modified xsi:type="dcterms:W3CDTF">2016-10-07T03:39:52Z</dcterms:modified>
  <cp:category/>
  <cp:version/>
  <cp:contentType/>
  <cp:contentStatus/>
</cp:coreProperties>
</file>