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850" activeTab="1"/>
  </bookViews>
  <sheets>
    <sheet name="Sheet1" sheetId="1" r:id="rId1"/>
    <sheet name="修正" sheetId="2" r:id="rId2"/>
  </sheets>
  <definedNames/>
  <calcPr fullCalcOnLoad="1"/>
</workbook>
</file>

<file path=xl/sharedStrings.xml><?xml version="1.0" encoding="utf-8"?>
<sst xmlns="http://schemas.openxmlformats.org/spreadsheetml/2006/main" count="49" uniqueCount="19">
  <si>
    <t>河川</t>
  </si>
  <si>
    <t>生產量</t>
  </si>
  <si>
    <r>
      <t>百分比</t>
    </r>
    <r>
      <rPr>
        <sz val="12"/>
        <rFont val="Times New Roman"/>
        <family val="1"/>
      </rPr>
      <t>(%)</t>
    </r>
  </si>
  <si>
    <t>陸上</t>
  </si>
  <si>
    <t>總計</t>
  </si>
  <si>
    <t>河川</t>
  </si>
  <si>
    <t>陸上</t>
  </si>
  <si>
    <t>水利統計簡訊</t>
  </si>
  <si>
    <t xml:space="preserve"> 經濟部水利處會計室</t>
  </si>
  <si>
    <t xml:space="preserve">STA.17                                </t>
  </si>
  <si>
    <t>總計</t>
  </si>
  <si>
    <t>料源</t>
  </si>
  <si>
    <t>臺灣省砂石料源生產概況</t>
  </si>
  <si>
    <t>單位：百萬立方公尺</t>
  </si>
  <si>
    <t>資料來源：經濟部礦務局「八十八年度砂土石產銷調查計畫報告」</t>
  </si>
  <si>
    <t>附        註：本表河川砂石資料係由縣市政府提供，但不包括主要河川(中央管)的部份。</t>
  </si>
  <si>
    <t>　　</t>
  </si>
  <si>
    <t>　</t>
  </si>
  <si>
    <t>89年8月2日  星期三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</si>
</sst>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.00_);[Red]\(0.00\)"/>
    <numFmt numFmtId="179" formatCode="0.0_ "/>
    <numFmt numFmtId="180" formatCode="#,##0.0_ "/>
  </numFmts>
  <fonts count="17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22"/>
      <color indexed="12"/>
      <name val="標楷體"/>
      <family val="4"/>
    </font>
    <font>
      <sz val="14"/>
      <color indexed="12"/>
      <name val="Times New Roman"/>
      <family val="1"/>
    </font>
    <font>
      <sz val="18.75"/>
      <name val="新細明體"/>
      <family val="1"/>
    </font>
    <font>
      <sz val="12"/>
      <name val="標楷體"/>
      <family val="4"/>
    </font>
    <font>
      <sz val="12"/>
      <name val="華康中楷體"/>
      <family val="3"/>
    </font>
    <font>
      <sz val="14"/>
      <color indexed="12"/>
      <name val="標楷體"/>
      <family val="4"/>
    </font>
    <font>
      <sz val="9"/>
      <name val="細明體"/>
      <family val="3"/>
    </font>
    <font>
      <sz val="8"/>
      <name val="Times New Roman"/>
      <family val="1"/>
    </font>
    <font>
      <sz val="13"/>
      <color indexed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4"/>
      <name val="新細明體"/>
      <family val="1"/>
    </font>
    <font>
      <sz val="16"/>
      <color indexed="12"/>
      <name val="標楷體"/>
      <family val="4"/>
    </font>
    <font>
      <sz val="12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8" fontId="4" fillId="2" borderId="0" xfId="0" applyNumberFormat="1" applyFont="1" applyFill="1" applyAlignment="1">
      <alignment vertical="center"/>
    </xf>
    <xf numFmtId="178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178" fontId="2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7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80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16" fillId="0" borderId="1" xfId="0" applyFont="1" applyBorder="1" applyAlignment="1">
      <alignment horizontal="center"/>
    </xf>
    <xf numFmtId="180" fontId="16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179" fontId="1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3" fillId="0" borderId="4" xfId="0" applyFon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3" fillId="0" borderId="2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新細明體"/>
                <a:ea typeface="新細明體"/>
                <a:cs typeface="新細明體"/>
              </a:rPr>
              <a:t>臺灣省砂石料源生產圖</a:t>
            </a:r>
          </a:p>
        </c:rich>
      </c:tx>
      <c:layout>
        <c:manualLayout>
          <c:xMode val="factor"/>
          <c:yMode val="factor"/>
          <c:x val="0"/>
          <c:y val="0.06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98"/>
          <c:w val="0.7937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Sheet1!$D$18</c:f>
              <c:strCache>
                <c:ptCount val="1"/>
                <c:pt idx="0">
                  <c:v>河川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Sheet1!$C$19:$C$26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Sheet1!$D$19:$D$26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Sheet1!$E$18</c:f>
              <c:strCache>
                <c:ptCount val="1"/>
                <c:pt idx="0">
                  <c:v>陸上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Sheet1!$C$19:$C$26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Sheet1!$E$19:$E$26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Sheet1!$F$18</c:f>
              <c:strCache>
                <c:ptCount val="1"/>
                <c:pt idx="0">
                  <c:v>總計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Sheet1!$C$19:$C$26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Sheet1!$F$19:$F$26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5105552"/>
        <c:axId val="26187921"/>
      </c:lineChart>
      <c:catAx>
        <c:axId val="55105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新細明體"/>
                    <a:ea typeface="新細明體"/>
                    <a:cs typeface="新細明體"/>
                  </a:rPr>
                  <a:t>年度別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6187921"/>
        <c:crosses val="autoZero"/>
        <c:auto val="1"/>
        <c:lblOffset val="100"/>
        <c:noMultiLvlLbl val="0"/>
      </c:catAx>
      <c:valAx>
        <c:axId val="261879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新細明體"/>
                    <a:ea typeface="新細明體"/>
                    <a:cs typeface="新細明體"/>
                  </a:rPr>
                  <a:t>單位：百萬立方公尺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105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新細明體"/>
                <a:ea typeface="新細明體"/>
                <a:cs typeface="新細明體"/>
              </a:rPr>
              <a:t>臺灣省砂石料源生產圖</a:t>
            </a:r>
          </a:p>
        </c:rich>
      </c:tx>
      <c:layout>
        <c:manualLayout>
          <c:xMode val="factor"/>
          <c:yMode val="factor"/>
          <c:x val="0"/>
          <c:y val="0.06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98"/>
          <c:w val="0.7937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Sheet1!$D$18</c:f>
              <c:strCache>
                <c:ptCount val="1"/>
                <c:pt idx="0">
                  <c:v>河川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Sheet1!$C$19:$C$26</c:f>
              <c:numCache>
                <c:ptCount val="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</c:numCache>
            </c:numRef>
          </c:cat>
          <c:val>
            <c:numRef>
              <c:f>Sheet1!$D$19:$D$26</c:f>
              <c:numCache>
                <c:ptCount val="8"/>
                <c:pt idx="0">
                  <c:v>106.7</c:v>
                </c:pt>
                <c:pt idx="1">
                  <c:v>104.4</c:v>
                </c:pt>
                <c:pt idx="2">
                  <c:v>81.7</c:v>
                </c:pt>
                <c:pt idx="3">
                  <c:v>82.7</c:v>
                </c:pt>
                <c:pt idx="4">
                  <c:v>65.8</c:v>
                </c:pt>
                <c:pt idx="5">
                  <c:v>53</c:v>
                </c:pt>
                <c:pt idx="6">
                  <c:v>60</c:v>
                </c:pt>
                <c:pt idx="7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Sheet1!$E$18</c:f>
              <c:strCache>
                <c:ptCount val="1"/>
                <c:pt idx="0">
                  <c:v>陸上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Sheet1!$C$19:$C$26</c:f>
              <c:numCache>
                <c:ptCount val="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</c:numCache>
            </c:numRef>
          </c:cat>
          <c:val>
            <c:numRef>
              <c:f>Sheet1!$E$19:$E$26</c:f>
              <c:numCache>
                <c:ptCount val="8"/>
                <c:pt idx="0">
                  <c:v>6.9</c:v>
                </c:pt>
                <c:pt idx="1">
                  <c:v>9.5</c:v>
                </c:pt>
                <c:pt idx="2">
                  <c:v>3.1</c:v>
                </c:pt>
                <c:pt idx="3">
                  <c:v>4.4</c:v>
                </c:pt>
                <c:pt idx="4">
                  <c:v>3.2</c:v>
                </c:pt>
                <c:pt idx="5">
                  <c:v>10.1</c:v>
                </c:pt>
                <c:pt idx="6">
                  <c:v>10.4</c:v>
                </c:pt>
                <c:pt idx="7">
                  <c:v>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Sheet1!$F$18</c:f>
              <c:strCache>
                <c:ptCount val="1"/>
                <c:pt idx="0">
                  <c:v>總計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Sheet1!$C$19:$C$26</c:f>
              <c:numCache>
                <c:ptCount val="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</c:numCache>
            </c:numRef>
          </c:cat>
          <c:val>
            <c:numRef>
              <c:f>Sheet1!$F$19:$F$26</c:f>
              <c:numCache>
                <c:ptCount val="8"/>
                <c:pt idx="0">
                  <c:v>113.6</c:v>
                </c:pt>
                <c:pt idx="1">
                  <c:v>113.9</c:v>
                </c:pt>
                <c:pt idx="2">
                  <c:v>84.8</c:v>
                </c:pt>
                <c:pt idx="3">
                  <c:v>87</c:v>
                </c:pt>
                <c:pt idx="4">
                  <c:v>69</c:v>
                </c:pt>
                <c:pt idx="5">
                  <c:v>63.1</c:v>
                </c:pt>
                <c:pt idx="6">
                  <c:v>70.4</c:v>
                </c:pt>
                <c:pt idx="7">
                  <c:v>70.9</c:v>
                </c:pt>
              </c:numCache>
            </c:numRef>
          </c:val>
          <c:smooth val="0"/>
        </c:ser>
        <c:marker val="1"/>
        <c:axId val="34364698"/>
        <c:axId val="40846827"/>
      </c:lineChart>
      <c:catAx>
        <c:axId val="3436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新細明體"/>
                    <a:ea typeface="新細明體"/>
                    <a:cs typeface="新細明體"/>
                  </a:rPr>
                  <a:t>年度別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0846827"/>
        <c:crosses val="autoZero"/>
        <c:auto val="1"/>
        <c:lblOffset val="100"/>
        <c:noMultiLvlLbl val="0"/>
      </c:catAx>
      <c:valAx>
        <c:axId val="408468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新細明體"/>
                    <a:ea typeface="新細明體"/>
                    <a:cs typeface="新細明體"/>
                  </a:rPr>
                  <a:t>單位：百萬立方公尺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364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0</xdr:rowOff>
    </xdr:from>
    <xdr:to>
      <xdr:col>6</xdr:col>
      <xdr:colOff>323850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28600" y="2962275"/>
        <a:ext cx="53054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</xdr:col>
      <xdr:colOff>19050</xdr:colOff>
      <xdr:row>31</xdr:row>
      <xdr:rowOff>19050</xdr:rowOff>
    </xdr:to>
    <xdr:sp>
      <xdr:nvSpPr>
        <xdr:cNvPr id="2" name="Line 2"/>
        <xdr:cNvSpPr>
          <a:spLocks/>
        </xdr:cNvSpPr>
      </xdr:nvSpPr>
      <xdr:spPr>
        <a:xfrm>
          <a:off x="9525" y="6410325"/>
          <a:ext cx="6953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0</xdr:col>
      <xdr:colOff>657225</xdr:colOff>
      <xdr:row>31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591300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年度別</a:t>
          </a:r>
        </a:p>
      </xdr:txBody>
    </xdr:sp>
    <xdr:clientData/>
  </xdr:twoCellAnchor>
  <xdr:twoCellAnchor>
    <xdr:from>
      <xdr:col>0</xdr:col>
      <xdr:colOff>152400</xdr:colOff>
      <xdr:row>4</xdr:row>
      <xdr:rowOff>171450</xdr:rowOff>
    </xdr:from>
    <xdr:to>
      <xdr:col>6</xdr:col>
      <xdr:colOff>809625</xdr:colOff>
      <xdr:row>12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2400" y="1247775"/>
          <a:ext cx="5867400" cy="15621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　　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砂石骨材為經濟建設中重要基礎材料，臺灣省砂石近八年平均有 90.4%取自河川，然大量採取結果，河床急遽下降，嚴重危害河防，跨河橋樑及取水安全。砂石料源生產量自八十三年度起有緩降的趨勢，可能跟河川中下游可採量日漸枯竭、交通部嚴格執行取締違規砂石車、杜絕河川砂石盜濫採行為改進方案及砂石開發供應方案等措施有關。在相關的政策積極推動下，八十六年度起以河川比例為重的砂石料源漸轉型由陸地砂石供應；至八十八年六月止陸地砂石供給已由約5%提高到23.8%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0</xdr:rowOff>
    </xdr:from>
    <xdr:to>
      <xdr:col>6</xdr:col>
      <xdr:colOff>323850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28600" y="2962275"/>
        <a:ext cx="53054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</xdr:col>
      <xdr:colOff>19050</xdr:colOff>
      <xdr:row>31</xdr:row>
      <xdr:rowOff>19050</xdr:rowOff>
    </xdr:to>
    <xdr:sp>
      <xdr:nvSpPr>
        <xdr:cNvPr id="2" name="Line 2"/>
        <xdr:cNvSpPr>
          <a:spLocks/>
        </xdr:cNvSpPr>
      </xdr:nvSpPr>
      <xdr:spPr>
        <a:xfrm>
          <a:off x="9525" y="6410325"/>
          <a:ext cx="6953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0</xdr:col>
      <xdr:colOff>657225</xdr:colOff>
      <xdr:row>31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591300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年度別</a:t>
          </a:r>
        </a:p>
      </xdr:txBody>
    </xdr:sp>
    <xdr:clientData/>
  </xdr:twoCellAnchor>
  <xdr:twoCellAnchor>
    <xdr:from>
      <xdr:col>0</xdr:col>
      <xdr:colOff>152400</xdr:colOff>
      <xdr:row>4</xdr:row>
      <xdr:rowOff>171450</xdr:rowOff>
    </xdr:from>
    <xdr:to>
      <xdr:col>6</xdr:col>
      <xdr:colOff>809625</xdr:colOff>
      <xdr:row>12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1247775"/>
          <a:ext cx="5867400" cy="15621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　　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砂石骨材為經濟建設中重要基礎材料，臺灣省砂石近八年平均有 90.4%取自河川，然大量採取結果，河床急遽下降，嚴重危害河防，跨河橋樑及取水安全。砂石料源生產量自八十三年度起有緩降的趨勢，可能跟河川中下游可採量日漸枯竭、交通部嚴格執行取締違規砂石車、杜絕河川砂石盜濫採行為改進方案及砂石開發供應方案等措施有關。在相關的政策積極推動下，八十六年度起以河川比例為重的砂石料源漸轉型由陸地砂石供應；至八十八年六月止陸地砂石供給已由約5%提高到23.8%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51">
      <selection activeCell="D3" sqref="D3"/>
    </sheetView>
  </sheetViews>
  <sheetFormatPr defaultColWidth="9.00390625" defaultRowHeight="16.5"/>
  <cols>
    <col min="2" max="2" width="13.25390625" style="0" customWidth="1"/>
    <col min="3" max="3" width="10.875" style="0" customWidth="1"/>
    <col min="4" max="4" width="12.75390625" style="0" customWidth="1"/>
    <col min="5" max="5" width="10.375" style="0" customWidth="1"/>
    <col min="6" max="6" width="12.125" style="0" customWidth="1"/>
    <col min="7" max="7" width="10.875" style="0" customWidth="1"/>
  </cols>
  <sheetData>
    <row r="1" spans="1:7" ht="30">
      <c r="A1" s="23" t="s">
        <v>7</v>
      </c>
      <c r="B1" s="23"/>
      <c r="C1" s="23"/>
      <c r="D1" s="23"/>
      <c r="E1" s="23"/>
      <c r="F1" s="23"/>
      <c r="G1" s="23"/>
    </row>
    <row r="2" spans="1:13" s="6" customFormat="1" ht="19.5">
      <c r="A2" s="3" t="s">
        <v>9</v>
      </c>
      <c r="B2" s="4"/>
      <c r="C2" s="4"/>
      <c r="D2" s="4"/>
      <c r="E2" s="5"/>
      <c r="F2" s="7" t="s">
        <v>8</v>
      </c>
      <c r="I2" s="8"/>
      <c r="M2" s="9"/>
    </row>
    <row r="3" spans="1:13" s="6" customFormat="1" ht="18.75">
      <c r="A3" s="10"/>
      <c r="B3" s="4"/>
      <c r="C3" s="4"/>
      <c r="D3" s="4"/>
      <c r="E3" s="5"/>
      <c r="F3" s="11" t="s">
        <v>18</v>
      </c>
      <c r="I3" s="8"/>
      <c r="M3" s="9"/>
    </row>
    <row r="5" spans="1:7" ht="16.5">
      <c r="A5" s="20"/>
      <c r="B5" s="28" t="s">
        <v>16</v>
      </c>
      <c r="C5" s="29"/>
      <c r="D5" s="29"/>
      <c r="E5" s="29"/>
      <c r="F5" s="29"/>
      <c r="G5" s="29"/>
    </row>
    <row r="6" spans="1:7" ht="16.5">
      <c r="A6" s="21"/>
      <c r="B6" s="29"/>
      <c r="C6" s="29"/>
      <c r="D6" s="29"/>
      <c r="E6" s="29"/>
      <c r="F6" s="29"/>
      <c r="G6" s="29"/>
    </row>
    <row r="7" spans="1:7" ht="16.5">
      <c r="A7" s="20"/>
      <c r="B7" s="29"/>
      <c r="C7" s="29"/>
      <c r="D7" s="29"/>
      <c r="E7" s="29"/>
      <c r="F7" s="29"/>
      <c r="G7" s="29"/>
    </row>
    <row r="8" spans="1:7" ht="16.5">
      <c r="A8" s="21"/>
      <c r="B8" s="27" t="s">
        <v>17</v>
      </c>
      <c r="C8" s="27"/>
      <c r="D8" s="27"/>
      <c r="E8" s="27"/>
      <c r="F8" s="27"/>
      <c r="G8" s="27"/>
    </row>
    <row r="9" spans="1:7" ht="16.5">
      <c r="A9" s="20"/>
      <c r="B9" s="27"/>
      <c r="C9" s="27"/>
      <c r="D9" s="27"/>
      <c r="E9" s="27"/>
      <c r="F9" s="27"/>
      <c r="G9" s="27"/>
    </row>
    <row r="10" spans="1:7" ht="16.5">
      <c r="A10" s="20"/>
      <c r="B10" s="27"/>
      <c r="C10" s="27"/>
      <c r="D10" s="27"/>
      <c r="E10" s="27"/>
      <c r="F10" s="27"/>
      <c r="G10" s="27"/>
    </row>
    <row r="11" spans="1:7" ht="16.5">
      <c r="A11" s="21"/>
      <c r="B11" s="27" t="s">
        <v>16</v>
      </c>
      <c r="C11" s="27"/>
      <c r="D11" s="27"/>
      <c r="E11" s="27"/>
      <c r="F11" s="27"/>
      <c r="G11" s="27"/>
    </row>
    <row r="12" spans="1:7" ht="16.5">
      <c r="A12" s="15"/>
      <c r="B12" s="27"/>
      <c r="C12" s="27"/>
      <c r="D12" s="27"/>
      <c r="E12" s="27"/>
      <c r="F12" s="27"/>
      <c r="G12" s="27"/>
    </row>
    <row r="13" ht="16.5">
      <c r="A13" s="15"/>
    </row>
    <row r="18" spans="4:6" ht="16.5">
      <c r="D18" t="s">
        <v>0</v>
      </c>
      <c r="E18" t="s">
        <v>3</v>
      </c>
      <c r="F18" t="s">
        <v>10</v>
      </c>
    </row>
    <row r="19" spans="3:6" ht="16.5">
      <c r="C19" s="1">
        <v>81</v>
      </c>
      <c r="D19" s="14">
        <v>106.7</v>
      </c>
      <c r="E19" s="14">
        <v>6.9</v>
      </c>
      <c r="F19" s="14">
        <v>113.6</v>
      </c>
    </row>
    <row r="20" spans="3:6" ht="16.5">
      <c r="C20" s="1">
        <v>82</v>
      </c>
      <c r="D20" s="14">
        <v>104.4</v>
      </c>
      <c r="E20" s="14">
        <v>9.5</v>
      </c>
      <c r="F20" s="14">
        <v>113.9</v>
      </c>
    </row>
    <row r="21" spans="3:6" ht="16.5">
      <c r="C21" s="1">
        <v>83</v>
      </c>
      <c r="D21" s="14">
        <v>81.7</v>
      </c>
      <c r="E21" s="14">
        <v>3.1</v>
      </c>
      <c r="F21" s="14">
        <v>84.8</v>
      </c>
    </row>
    <row r="22" spans="3:6" ht="16.5">
      <c r="C22" s="1">
        <v>84</v>
      </c>
      <c r="D22" s="14">
        <v>82.7</v>
      </c>
      <c r="E22" s="14">
        <v>4.4</v>
      </c>
      <c r="F22" s="14">
        <v>87</v>
      </c>
    </row>
    <row r="23" spans="3:6" ht="16.5">
      <c r="C23" s="1">
        <v>85</v>
      </c>
      <c r="D23" s="14">
        <v>65.8</v>
      </c>
      <c r="E23" s="14">
        <v>3.2</v>
      </c>
      <c r="F23" s="14">
        <v>69</v>
      </c>
    </row>
    <row r="24" spans="3:6" ht="16.5">
      <c r="C24" s="1">
        <v>86</v>
      </c>
      <c r="D24" s="14">
        <v>53</v>
      </c>
      <c r="E24" s="14">
        <v>10.1</v>
      </c>
      <c r="F24" s="14">
        <v>63.1</v>
      </c>
    </row>
    <row r="25" spans="3:6" ht="16.5">
      <c r="C25" s="1">
        <v>87</v>
      </c>
      <c r="D25" s="14">
        <v>60</v>
      </c>
      <c r="E25" s="14">
        <v>10.4</v>
      </c>
      <c r="F25" s="14">
        <v>70.4</v>
      </c>
    </row>
    <row r="26" spans="3:6" ht="16.5">
      <c r="C26" s="1">
        <v>88</v>
      </c>
      <c r="D26" s="14">
        <v>54</v>
      </c>
      <c r="E26" s="14">
        <v>16.9</v>
      </c>
      <c r="F26" s="14">
        <v>70.9</v>
      </c>
    </row>
    <row r="28" spans="1:7" ht="21">
      <c r="A28" s="31" t="s">
        <v>12</v>
      </c>
      <c r="B28" s="31"/>
      <c r="C28" s="31"/>
      <c r="D28" s="31"/>
      <c r="E28" s="31"/>
      <c r="F28" s="31"/>
      <c r="G28" s="31"/>
    </row>
    <row r="29" spans="6:7" s="13" customFormat="1" ht="16.5">
      <c r="F29" s="30" t="s">
        <v>13</v>
      </c>
      <c r="G29" s="30"/>
    </row>
    <row r="30" spans="1:7" ht="16.5">
      <c r="A30" s="25" t="s">
        <v>11</v>
      </c>
      <c r="B30" s="24" t="s">
        <v>4</v>
      </c>
      <c r="C30" s="24"/>
      <c r="D30" s="24" t="s">
        <v>5</v>
      </c>
      <c r="E30" s="24"/>
      <c r="F30" s="24" t="s">
        <v>6</v>
      </c>
      <c r="G30" s="24"/>
    </row>
    <row r="31" spans="1:7" ht="16.5">
      <c r="A31" s="26"/>
      <c r="B31" s="2" t="s">
        <v>1</v>
      </c>
      <c r="C31" s="2" t="s">
        <v>2</v>
      </c>
      <c r="D31" s="2" t="s">
        <v>1</v>
      </c>
      <c r="E31" s="2" t="s">
        <v>2</v>
      </c>
      <c r="F31" s="2" t="s">
        <v>1</v>
      </c>
      <c r="G31" s="2" t="s">
        <v>2</v>
      </c>
    </row>
    <row r="32" spans="1:7" ht="16.5">
      <c r="A32" s="16" t="s">
        <v>4</v>
      </c>
      <c r="B32" s="17">
        <f>SUM(B33:B40)</f>
        <v>672.8</v>
      </c>
      <c r="C32" s="18">
        <f>B32/B32*100</f>
        <v>100</v>
      </c>
      <c r="D32" s="17">
        <f>SUM(D33:D40)</f>
        <v>608.3</v>
      </c>
      <c r="E32" s="19">
        <f>D32/B32*100</f>
        <v>90.41319857312723</v>
      </c>
      <c r="F32" s="17">
        <f>SUM(F33:F40)</f>
        <v>64.5</v>
      </c>
      <c r="G32" s="19">
        <f>F32/B32*100</f>
        <v>9.586801426872771</v>
      </c>
    </row>
    <row r="33" spans="1:7" ht="16.5">
      <c r="A33" s="2">
        <v>81</v>
      </c>
      <c r="B33" s="14">
        <f>D33+F33</f>
        <v>113.60000000000001</v>
      </c>
      <c r="C33" s="1">
        <f>B33/B33*100</f>
        <v>100</v>
      </c>
      <c r="D33" s="14">
        <v>106.7</v>
      </c>
      <c r="E33" s="12">
        <f>D33/B33*100</f>
        <v>93.92605633802816</v>
      </c>
      <c r="F33" s="14">
        <v>6.9</v>
      </c>
      <c r="G33" s="12">
        <f>F33/B33*100</f>
        <v>6.07394366197183</v>
      </c>
    </row>
    <row r="34" spans="1:7" ht="16.5">
      <c r="A34" s="2">
        <v>82</v>
      </c>
      <c r="B34" s="14">
        <f aca="true" t="shared" si="0" ref="B34:B40">D34+F34</f>
        <v>113.9</v>
      </c>
      <c r="C34" s="1">
        <f aca="true" t="shared" si="1" ref="C34:C40">B34/B34*100</f>
        <v>100</v>
      </c>
      <c r="D34" s="14">
        <v>104.4</v>
      </c>
      <c r="E34" s="12">
        <f aca="true" t="shared" si="2" ref="E34:E40">D34/B34*100</f>
        <v>91.65935030728708</v>
      </c>
      <c r="F34" s="14">
        <v>9.5</v>
      </c>
      <c r="G34" s="12">
        <f aca="true" t="shared" si="3" ref="G34:G40">F34/B34*100</f>
        <v>8.340649692712905</v>
      </c>
    </row>
    <row r="35" spans="1:7" ht="16.5">
      <c r="A35" s="2">
        <v>83</v>
      </c>
      <c r="B35" s="14">
        <f t="shared" si="0"/>
        <v>84.8</v>
      </c>
      <c r="C35" s="1">
        <f t="shared" si="1"/>
        <v>100</v>
      </c>
      <c r="D35" s="14">
        <v>81.7</v>
      </c>
      <c r="E35" s="12">
        <f t="shared" si="2"/>
        <v>96.34433962264151</v>
      </c>
      <c r="F35" s="14">
        <v>3.1</v>
      </c>
      <c r="G35" s="12">
        <f t="shared" si="3"/>
        <v>3.6556603773584904</v>
      </c>
    </row>
    <row r="36" spans="1:7" ht="16.5">
      <c r="A36" s="2">
        <v>84</v>
      </c>
      <c r="B36" s="14">
        <f t="shared" si="0"/>
        <v>87.10000000000001</v>
      </c>
      <c r="C36" s="1">
        <f t="shared" si="1"/>
        <v>100</v>
      </c>
      <c r="D36" s="14">
        <v>82.7</v>
      </c>
      <c r="E36" s="12">
        <f t="shared" si="2"/>
        <v>94.9483352468427</v>
      </c>
      <c r="F36" s="14">
        <v>4.4</v>
      </c>
      <c r="G36" s="12">
        <f t="shared" si="3"/>
        <v>5.05166475315729</v>
      </c>
    </row>
    <row r="37" spans="1:7" ht="16.5">
      <c r="A37" s="2">
        <v>85</v>
      </c>
      <c r="B37" s="14">
        <f t="shared" si="0"/>
        <v>69</v>
      </c>
      <c r="C37" s="1">
        <f t="shared" si="1"/>
        <v>100</v>
      </c>
      <c r="D37" s="14">
        <v>65.8</v>
      </c>
      <c r="E37" s="12">
        <f t="shared" si="2"/>
        <v>95.3623188405797</v>
      </c>
      <c r="F37" s="14">
        <v>3.2</v>
      </c>
      <c r="G37" s="12">
        <f t="shared" si="3"/>
        <v>4.63768115942029</v>
      </c>
    </row>
    <row r="38" spans="1:7" ht="16.5">
      <c r="A38" s="2">
        <v>86</v>
      </c>
      <c r="B38" s="14">
        <f t="shared" si="0"/>
        <v>63.1</v>
      </c>
      <c r="C38" s="1">
        <f t="shared" si="1"/>
        <v>100</v>
      </c>
      <c r="D38" s="14">
        <v>53</v>
      </c>
      <c r="E38" s="12">
        <f t="shared" si="2"/>
        <v>83.99366085578447</v>
      </c>
      <c r="F38" s="14">
        <v>10.1</v>
      </c>
      <c r="G38" s="12">
        <f t="shared" si="3"/>
        <v>16.00633914421553</v>
      </c>
    </row>
    <row r="39" spans="1:7" ht="16.5">
      <c r="A39" s="2">
        <v>87</v>
      </c>
      <c r="B39" s="14">
        <f t="shared" si="0"/>
        <v>70.4</v>
      </c>
      <c r="C39" s="1">
        <f t="shared" si="1"/>
        <v>100</v>
      </c>
      <c r="D39" s="14">
        <v>60</v>
      </c>
      <c r="E39" s="12">
        <f t="shared" si="2"/>
        <v>85.22727272727272</v>
      </c>
      <c r="F39" s="14">
        <v>10.4</v>
      </c>
      <c r="G39" s="12">
        <f t="shared" si="3"/>
        <v>14.77272727272727</v>
      </c>
    </row>
    <row r="40" spans="1:7" ht="16.5">
      <c r="A40" s="2">
        <v>88</v>
      </c>
      <c r="B40" s="14">
        <f t="shared" si="0"/>
        <v>70.9</v>
      </c>
      <c r="C40" s="1">
        <f t="shared" si="1"/>
        <v>100</v>
      </c>
      <c r="D40" s="14">
        <v>54</v>
      </c>
      <c r="E40" s="12">
        <f t="shared" si="2"/>
        <v>76.16361071932299</v>
      </c>
      <c r="F40" s="14">
        <v>16.9</v>
      </c>
      <c r="G40" s="12">
        <f t="shared" si="3"/>
        <v>23.836389280677007</v>
      </c>
    </row>
    <row r="41" ht="16.5">
      <c r="A41" s="22" t="s">
        <v>14</v>
      </c>
    </row>
    <row r="42" ht="16.5">
      <c r="A42" s="22" t="s">
        <v>15</v>
      </c>
    </row>
  </sheetData>
  <mergeCells count="10">
    <mergeCell ref="A1:G1"/>
    <mergeCell ref="D30:E30"/>
    <mergeCell ref="F30:G30"/>
    <mergeCell ref="B30:C30"/>
    <mergeCell ref="A30:A31"/>
    <mergeCell ref="B8:G10"/>
    <mergeCell ref="B11:G12"/>
    <mergeCell ref="B5:G7"/>
    <mergeCell ref="F29:G29"/>
    <mergeCell ref="A28:G28"/>
  </mergeCells>
  <printOptions/>
  <pageMargins left="0.75" right="0.75" top="1" bottom="1" header="0.5" footer="0.5"/>
  <pageSetup orientation="portrait" paperSize="9" r:id="rId2"/>
  <headerFooter alignWithMargins="0">
    <oddFooter>&amp;C&amp;"Times New Roman,標準"STA.17-&amp;P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">
      <selection activeCell="A1" sqref="A1:G1"/>
    </sheetView>
  </sheetViews>
  <sheetFormatPr defaultColWidth="9.00390625" defaultRowHeight="16.5"/>
  <cols>
    <col min="2" max="2" width="13.25390625" style="0" customWidth="1"/>
    <col min="3" max="3" width="10.875" style="0" customWidth="1"/>
    <col min="4" max="4" width="12.75390625" style="0" customWidth="1"/>
    <col min="5" max="5" width="10.375" style="0" customWidth="1"/>
    <col min="6" max="6" width="12.125" style="0" customWidth="1"/>
    <col min="7" max="7" width="10.875" style="0" customWidth="1"/>
  </cols>
  <sheetData>
    <row r="1" spans="1:7" ht="30">
      <c r="A1" s="23" t="s">
        <v>7</v>
      </c>
      <c r="B1" s="23"/>
      <c r="C1" s="23"/>
      <c r="D1" s="23"/>
      <c r="E1" s="23"/>
      <c r="F1" s="23"/>
      <c r="G1" s="23"/>
    </row>
    <row r="2" spans="1:13" s="6" customFormat="1" ht="19.5">
      <c r="A2" s="3" t="s">
        <v>9</v>
      </c>
      <c r="B2" s="4"/>
      <c r="C2" s="4"/>
      <c r="D2" s="4"/>
      <c r="E2" s="5"/>
      <c r="F2" s="7" t="s">
        <v>8</v>
      </c>
      <c r="I2" s="8"/>
      <c r="M2" s="9"/>
    </row>
    <row r="3" spans="1:13" s="6" customFormat="1" ht="18.75">
      <c r="A3" s="10"/>
      <c r="B3" s="4"/>
      <c r="C3" s="4"/>
      <c r="D3" s="4"/>
      <c r="E3" s="5"/>
      <c r="F3" s="11" t="s">
        <v>18</v>
      </c>
      <c r="I3" s="8"/>
      <c r="M3" s="9"/>
    </row>
    <row r="5" spans="1:7" ht="16.5">
      <c r="A5" s="20"/>
      <c r="B5" s="28" t="s">
        <v>16</v>
      </c>
      <c r="C5" s="29"/>
      <c r="D5" s="29"/>
      <c r="E5" s="29"/>
      <c r="F5" s="29"/>
      <c r="G5" s="29"/>
    </row>
    <row r="6" spans="1:7" ht="16.5">
      <c r="A6" s="21"/>
      <c r="B6" s="29"/>
      <c r="C6" s="29"/>
      <c r="D6" s="29"/>
      <c r="E6" s="29"/>
      <c r="F6" s="29"/>
      <c r="G6" s="29"/>
    </row>
    <row r="7" spans="1:7" ht="16.5">
      <c r="A7" s="20"/>
      <c r="B7" s="29"/>
      <c r="C7" s="29"/>
      <c r="D7" s="29"/>
      <c r="E7" s="29"/>
      <c r="F7" s="29"/>
      <c r="G7" s="29"/>
    </row>
    <row r="8" spans="1:7" ht="16.5">
      <c r="A8" s="21"/>
      <c r="B8" s="27" t="s">
        <v>17</v>
      </c>
      <c r="C8" s="27"/>
      <c r="D8" s="27"/>
      <c r="E8" s="27"/>
      <c r="F8" s="27"/>
      <c r="G8" s="27"/>
    </row>
    <row r="9" spans="1:7" ht="16.5">
      <c r="A9" s="20"/>
      <c r="B9" s="27"/>
      <c r="C9" s="27"/>
      <c r="D9" s="27"/>
      <c r="E9" s="27"/>
      <c r="F9" s="27"/>
      <c r="G9" s="27"/>
    </row>
    <row r="10" spans="1:7" ht="16.5">
      <c r="A10" s="20"/>
      <c r="B10" s="27"/>
      <c r="C10" s="27"/>
      <c r="D10" s="27"/>
      <c r="E10" s="27"/>
      <c r="F10" s="27"/>
      <c r="G10" s="27"/>
    </row>
    <row r="11" spans="1:7" ht="16.5">
      <c r="A11" s="21"/>
      <c r="B11" s="27" t="s">
        <v>16</v>
      </c>
      <c r="C11" s="27"/>
      <c r="D11" s="27"/>
      <c r="E11" s="27"/>
      <c r="F11" s="27"/>
      <c r="G11" s="27"/>
    </row>
    <row r="12" spans="1:7" ht="16.5">
      <c r="A12" s="15"/>
      <c r="B12" s="27"/>
      <c r="C12" s="27"/>
      <c r="D12" s="27"/>
      <c r="E12" s="27"/>
      <c r="F12" s="27"/>
      <c r="G12" s="27"/>
    </row>
    <row r="13" ht="16.5">
      <c r="A13" s="15"/>
    </row>
    <row r="18" spans="4:6" ht="16.5">
      <c r="D18" t="s">
        <v>0</v>
      </c>
      <c r="E18" t="s">
        <v>3</v>
      </c>
      <c r="F18" t="s">
        <v>10</v>
      </c>
    </row>
    <row r="19" spans="3:6" ht="16.5">
      <c r="C19" s="1">
        <v>81</v>
      </c>
      <c r="D19" s="14">
        <v>106.7</v>
      </c>
      <c r="E19" s="14">
        <v>6.9</v>
      </c>
      <c r="F19" s="14">
        <v>113.6</v>
      </c>
    </row>
    <row r="20" spans="3:6" ht="16.5">
      <c r="C20" s="1">
        <v>82</v>
      </c>
      <c r="D20" s="14">
        <v>104.4</v>
      </c>
      <c r="E20" s="14">
        <v>9.5</v>
      </c>
      <c r="F20" s="14">
        <v>113.9</v>
      </c>
    </row>
    <row r="21" spans="3:6" ht="16.5">
      <c r="C21" s="1">
        <v>83</v>
      </c>
      <c r="D21" s="14">
        <v>81.7</v>
      </c>
      <c r="E21" s="14">
        <v>3.1</v>
      </c>
      <c r="F21" s="14">
        <v>84.8</v>
      </c>
    </row>
    <row r="22" spans="3:6" ht="16.5">
      <c r="C22" s="1">
        <v>84</v>
      </c>
      <c r="D22" s="14">
        <v>82.7</v>
      </c>
      <c r="E22" s="14">
        <v>4.4</v>
      </c>
      <c r="F22" s="14">
        <v>87</v>
      </c>
    </row>
    <row r="23" spans="3:6" ht="16.5">
      <c r="C23" s="1">
        <v>85</v>
      </c>
      <c r="D23" s="14">
        <v>65.8</v>
      </c>
      <c r="E23" s="14">
        <v>3.2</v>
      </c>
      <c r="F23" s="14">
        <v>69</v>
      </c>
    </row>
    <row r="24" spans="3:6" ht="16.5">
      <c r="C24" s="1">
        <v>86</v>
      </c>
      <c r="D24" s="14">
        <v>53</v>
      </c>
      <c r="E24" s="14">
        <v>10.1</v>
      </c>
      <c r="F24" s="14">
        <v>63.1</v>
      </c>
    </row>
    <row r="25" spans="3:6" ht="16.5">
      <c r="C25" s="1">
        <v>87</v>
      </c>
      <c r="D25" s="14">
        <v>60</v>
      </c>
      <c r="E25" s="14">
        <v>10.4</v>
      </c>
      <c r="F25" s="14">
        <v>70.4</v>
      </c>
    </row>
    <row r="26" spans="3:6" ht="16.5">
      <c r="C26" s="1">
        <v>88</v>
      </c>
      <c r="D26" s="14">
        <v>54</v>
      </c>
      <c r="E26" s="14">
        <v>16.9</v>
      </c>
      <c r="F26" s="14">
        <v>70.9</v>
      </c>
    </row>
    <row r="28" spans="1:7" ht="21">
      <c r="A28" s="31" t="s">
        <v>12</v>
      </c>
      <c r="B28" s="31"/>
      <c r="C28" s="31"/>
      <c r="D28" s="31"/>
      <c r="E28" s="31"/>
      <c r="F28" s="31"/>
      <c r="G28" s="31"/>
    </row>
    <row r="29" spans="6:21" s="13" customFormat="1" ht="16.5">
      <c r="F29" s="30" t="s">
        <v>13</v>
      </c>
      <c r="G29" s="30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7" ht="16.5">
      <c r="A30" s="25" t="s">
        <v>11</v>
      </c>
      <c r="B30" s="24" t="s">
        <v>4</v>
      </c>
      <c r="C30" s="24"/>
      <c r="D30" s="24" t="s">
        <v>5</v>
      </c>
      <c r="E30" s="24"/>
      <c r="F30" s="24" t="s">
        <v>6</v>
      </c>
      <c r="G30" s="24"/>
    </row>
    <row r="31" spans="1:7" ht="16.5">
      <c r="A31" s="26"/>
      <c r="B31" s="2" t="s">
        <v>1</v>
      </c>
      <c r="C31" s="2" t="s">
        <v>2</v>
      </c>
      <c r="D31" s="2" t="s">
        <v>1</v>
      </c>
      <c r="E31" s="2" t="s">
        <v>2</v>
      </c>
      <c r="F31" s="2" t="s">
        <v>1</v>
      </c>
      <c r="G31" s="2" t="s">
        <v>2</v>
      </c>
    </row>
    <row r="32" spans="1:7" ht="16.5">
      <c r="A32" s="16" t="s">
        <v>4</v>
      </c>
      <c r="B32" s="17">
        <f>SUM(B33:B40)</f>
        <v>672.8</v>
      </c>
      <c r="C32" s="18">
        <f>B32/B32*100</f>
        <v>100</v>
      </c>
      <c r="D32" s="17">
        <f>SUM(D33:D40)</f>
        <v>608.3</v>
      </c>
      <c r="E32" s="19">
        <f>D32/B32*100</f>
        <v>90.41319857312723</v>
      </c>
      <c r="F32" s="17">
        <f>SUM(F33:F40)</f>
        <v>64.5</v>
      </c>
      <c r="G32" s="19">
        <f>F32/B32*100</f>
        <v>9.586801426872771</v>
      </c>
    </row>
    <row r="33" spans="1:7" ht="16.5">
      <c r="A33" s="2">
        <v>81</v>
      </c>
      <c r="B33" s="14">
        <f>D33+F33</f>
        <v>113.60000000000001</v>
      </c>
      <c r="C33" s="1">
        <f>B33/B33*100</f>
        <v>100</v>
      </c>
      <c r="D33" s="14">
        <v>106.7</v>
      </c>
      <c r="E33" s="12">
        <f>D33/B33*100</f>
        <v>93.92605633802816</v>
      </c>
      <c r="F33" s="14">
        <v>6.9</v>
      </c>
      <c r="G33" s="12">
        <f>F33/B33*100</f>
        <v>6.07394366197183</v>
      </c>
    </row>
    <row r="34" spans="1:7" ht="16.5">
      <c r="A34" s="2">
        <v>82</v>
      </c>
      <c r="B34" s="14">
        <f aca="true" t="shared" si="0" ref="B34:B40">D34+F34</f>
        <v>113.9</v>
      </c>
      <c r="C34" s="1">
        <f aca="true" t="shared" si="1" ref="C34:C40">B34/B34*100</f>
        <v>100</v>
      </c>
      <c r="D34" s="14">
        <v>104.4</v>
      </c>
      <c r="E34" s="12">
        <f aca="true" t="shared" si="2" ref="E34:E40">D34/B34*100</f>
        <v>91.65935030728708</v>
      </c>
      <c r="F34" s="14">
        <v>9.5</v>
      </c>
      <c r="G34" s="12">
        <f aca="true" t="shared" si="3" ref="G34:G40">F34/B34*100</f>
        <v>8.340649692712905</v>
      </c>
    </row>
    <row r="35" spans="1:7" ht="16.5">
      <c r="A35" s="2">
        <v>83</v>
      </c>
      <c r="B35" s="14">
        <f t="shared" si="0"/>
        <v>84.8</v>
      </c>
      <c r="C35" s="1">
        <f t="shared" si="1"/>
        <v>100</v>
      </c>
      <c r="D35" s="14">
        <v>81.7</v>
      </c>
      <c r="E35" s="12">
        <f t="shared" si="2"/>
        <v>96.34433962264151</v>
      </c>
      <c r="F35" s="14">
        <v>3.1</v>
      </c>
      <c r="G35" s="12">
        <f t="shared" si="3"/>
        <v>3.6556603773584904</v>
      </c>
    </row>
    <row r="36" spans="1:7" ht="16.5">
      <c r="A36" s="2">
        <v>84</v>
      </c>
      <c r="B36" s="14">
        <f t="shared" si="0"/>
        <v>87.10000000000001</v>
      </c>
      <c r="C36" s="1">
        <f t="shared" si="1"/>
        <v>100</v>
      </c>
      <c r="D36" s="14">
        <v>82.7</v>
      </c>
      <c r="E36" s="12">
        <f t="shared" si="2"/>
        <v>94.9483352468427</v>
      </c>
      <c r="F36" s="14">
        <v>4.4</v>
      </c>
      <c r="G36" s="12">
        <f t="shared" si="3"/>
        <v>5.05166475315729</v>
      </c>
    </row>
    <row r="37" spans="1:7" ht="16.5">
      <c r="A37" s="2">
        <v>85</v>
      </c>
      <c r="B37" s="14">
        <f t="shared" si="0"/>
        <v>69</v>
      </c>
      <c r="C37" s="1">
        <f t="shared" si="1"/>
        <v>100</v>
      </c>
      <c r="D37" s="14">
        <v>65.8</v>
      </c>
      <c r="E37" s="12">
        <f t="shared" si="2"/>
        <v>95.3623188405797</v>
      </c>
      <c r="F37" s="14">
        <v>3.2</v>
      </c>
      <c r="G37" s="12">
        <f t="shared" si="3"/>
        <v>4.63768115942029</v>
      </c>
    </row>
    <row r="38" spans="1:7" ht="16.5">
      <c r="A38" s="2">
        <v>86</v>
      </c>
      <c r="B38" s="14">
        <f t="shared" si="0"/>
        <v>63.1</v>
      </c>
      <c r="C38" s="1">
        <f t="shared" si="1"/>
        <v>100</v>
      </c>
      <c r="D38" s="14">
        <v>53</v>
      </c>
      <c r="E38" s="12">
        <f t="shared" si="2"/>
        <v>83.99366085578447</v>
      </c>
      <c r="F38" s="14">
        <v>10.1</v>
      </c>
      <c r="G38" s="12">
        <f t="shared" si="3"/>
        <v>16.00633914421553</v>
      </c>
    </row>
    <row r="39" spans="1:7" ht="16.5">
      <c r="A39" s="2">
        <v>87</v>
      </c>
      <c r="B39" s="14">
        <f t="shared" si="0"/>
        <v>70.4</v>
      </c>
      <c r="C39" s="1">
        <f t="shared" si="1"/>
        <v>100</v>
      </c>
      <c r="D39" s="14">
        <v>60</v>
      </c>
      <c r="E39" s="12">
        <f t="shared" si="2"/>
        <v>85.22727272727272</v>
      </c>
      <c r="F39" s="14">
        <v>10.4</v>
      </c>
      <c r="G39" s="12">
        <f t="shared" si="3"/>
        <v>14.77272727272727</v>
      </c>
    </row>
    <row r="40" spans="1:7" ht="16.5">
      <c r="A40" s="2">
        <v>88</v>
      </c>
      <c r="B40" s="14">
        <f t="shared" si="0"/>
        <v>70.9</v>
      </c>
      <c r="C40" s="1">
        <f t="shared" si="1"/>
        <v>100</v>
      </c>
      <c r="D40" s="14">
        <v>54</v>
      </c>
      <c r="E40" s="12">
        <f t="shared" si="2"/>
        <v>76.16361071932299</v>
      </c>
      <c r="F40" s="14">
        <v>16.9</v>
      </c>
      <c r="G40" s="12">
        <f t="shared" si="3"/>
        <v>23.836389280677007</v>
      </c>
    </row>
    <row r="41" ht="16.5">
      <c r="A41" s="22" t="s">
        <v>14</v>
      </c>
    </row>
    <row r="42" ht="16.5">
      <c r="A42" s="22"/>
    </row>
  </sheetData>
  <mergeCells count="10">
    <mergeCell ref="A1:G1"/>
    <mergeCell ref="B5:G7"/>
    <mergeCell ref="B8:G10"/>
    <mergeCell ref="B11:G12"/>
    <mergeCell ref="A28:G28"/>
    <mergeCell ref="F29:G29"/>
    <mergeCell ref="A30:A31"/>
    <mergeCell ref="B30:C30"/>
    <mergeCell ref="D30:E30"/>
    <mergeCell ref="F30:G30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臺灣省水利處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臺灣省砂石料源生產概況   </dc:title>
  <dc:subject>臺灣省砂石料源生產概況   </dc:subject>
  <dc:creator>經濟部水利署</dc:creator>
  <cp:keywords>臺灣省砂石料源生產概況   </cp:keywords>
  <dc:description>臺灣省砂石料源生產概況   </dc:description>
  <cp:lastModifiedBy>cmail00</cp:lastModifiedBy>
  <cp:lastPrinted>2000-08-10T03:40:16Z</cp:lastPrinted>
  <dcterms:created xsi:type="dcterms:W3CDTF">2000-07-31T02:14:06Z</dcterms:created>
  <dcterms:modified xsi:type="dcterms:W3CDTF">2001-02-03T15:04:03Z</dcterms:modified>
  <cp:category>I6Z</cp:category>
  <cp:version/>
  <cp:contentType/>
  <cp:contentStatus/>
</cp:coreProperties>
</file>