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720" windowHeight="6780" activeTab="0"/>
  </bookViews>
  <sheets>
    <sheet name="Sheet1" sheetId="1" r:id="rId1"/>
  </sheets>
  <definedNames>
    <definedName name="_xlnm.Print_Area" localSheetId="0">'Sheet1'!$A$1:$J$65</definedName>
  </definedNames>
  <calcPr fullCalcOnLoad="1"/>
</workbook>
</file>

<file path=xl/sharedStrings.xml><?xml version="1.0" encoding="utf-8"?>
<sst xmlns="http://schemas.openxmlformats.org/spreadsheetml/2006/main" count="69" uniqueCount="39">
  <si>
    <t>國家別</t>
  </si>
  <si>
    <t>排序</t>
  </si>
  <si>
    <t>俄羅斯</t>
  </si>
  <si>
    <t>沙烏地阿拉伯</t>
  </si>
  <si>
    <t>菲律賓</t>
  </si>
  <si>
    <t>日本</t>
  </si>
  <si>
    <t>印度</t>
  </si>
  <si>
    <t>英國</t>
  </si>
  <si>
    <t>義大利</t>
  </si>
  <si>
    <t>美國</t>
  </si>
  <si>
    <t>法國</t>
  </si>
  <si>
    <t>中國大陸</t>
  </si>
  <si>
    <t>加拿大</t>
  </si>
  <si>
    <t>世界平均</t>
  </si>
  <si>
    <t>水利統計簡訊</t>
  </si>
  <si>
    <t>經濟部水利處會計室</t>
  </si>
  <si>
    <t>臺灣與其他國家降雨量的比較</t>
  </si>
  <si>
    <t>(公釐/年)</t>
  </si>
  <si>
    <t>(立方公尺/人/年)</t>
  </si>
  <si>
    <t>臺灣</t>
  </si>
  <si>
    <r>
      <t>平均年降雨量</t>
    </r>
    <r>
      <rPr>
        <sz val="11"/>
        <rFont val="Times New Roman"/>
        <family val="1"/>
      </rPr>
      <t>(</t>
    </r>
    <r>
      <rPr>
        <sz val="11"/>
        <rFont val="標楷體"/>
        <family val="4"/>
      </rPr>
      <t>公釐</t>
    </r>
    <r>
      <rPr>
        <sz val="11"/>
        <rFont val="Times New Roman"/>
        <family val="1"/>
      </rPr>
      <t>/</t>
    </r>
    <r>
      <rPr>
        <sz val="11"/>
        <rFont val="標楷體"/>
        <family val="4"/>
      </rPr>
      <t>年</t>
    </r>
    <r>
      <rPr>
        <sz val="11"/>
        <rFont val="Times New Roman"/>
        <family val="1"/>
      </rPr>
      <t>)</t>
    </r>
  </si>
  <si>
    <t>人口密度 (86年底)</t>
  </si>
  <si>
    <t>STA.18</t>
  </si>
  <si>
    <t>(人/平方公里)</t>
  </si>
  <si>
    <t>人口密度相對於世界人口密度百分比   (%)</t>
  </si>
  <si>
    <r>
      <t>每人年平均分配雨水量</t>
    </r>
    <r>
      <rPr>
        <sz val="11"/>
        <rFont val="Times New Roman"/>
        <family val="1"/>
      </rPr>
      <t>(</t>
    </r>
    <r>
      <rPr>
        <sz val="11"/>
        <rFont val="標楷體"/>
        <family val="4"/>
      </rPr>
      <t>立方公尺</t>
    </r>
    <r>
      <rPr>
        <sz val="11"/>
        <rFont val="Times New Roman"/>
        <family val="1"/>
      </rPr>
      <t>/</t>
    </r>
    <r>
      <rPr>
        <sz val="11"/>
        <rFont val="標楷體"/>
        <family val="4"/>
      </rPr>
      <t>人</t>
    </r>
    <r>
      <rPr>
        <sz val="11"/>
        <rFont val="Times New Roman"/>
        <family val="1"/>
      </rPr>
      <t>/</t>
    </r>
    <r>
      <rPr>
        <sz val="11"/>
        <rFont val="標楷體"/>
        <family val="4"/>
      </rPr>
      <t>年</t>
    </r>
    <r>
      <rPr>
        <sz val="11"/>
        <rFont val="Times New Roman"/>
        <family val="1"/>
      </rPr>
      <t>)</t>
    </r>
  </si>
  <si>
    <r>
      <t>附</t>
    </r>
    <r>
      <rPr>
        <sz val="11"/>
        <rFont val="Times New Roman"/>
        <family val="1"/>
      </rPr>
      <t xml:space="preserve">        </t>
    </r>
    <r>
      <rPr>
        <sz val="11"/>
        <rFont val="標楷體"/>
        <family val="4"/>
      </rPr>
      <t>註：每人年平均分配雨水量=平均年降雨量/人口密度</t>
    </r>
  </si>
  <si>
    <r>
      <t>平均年降雨量</t>
    </r>
    <r>
      <rPr>
        <sz val="11"/>
        <rFont val="Times New Roman"/>
        <family val="1"/>
      </rPr>
      <t>(61</t>
    </r>
    <r>
      <rPr>
        <sz val="11"/>
        <rFont val="標楷體"/>
        <family val="4"/>
      </rPr>
      <t>年至</t>
    </r>
    <r>
      <rPr>
        <sz val="11"/>
        <rFont val="Times New Roman"/>
        <family val="1"/>
      </rPr>
      <t>90</t>
    </r>
    <r>
      <rPr>
        <sz val="11"/>
        <rFont val="標楷體"/>
        <family val="4"/>
      </rPr>
      <t>年</t>
    </r>
    <r>
      <rPr>
        <sz val="11"/>
        <rFont val="Times New Roman"/>
        <family val="1"/>
      </rPr>
      <t>)</t>
    </r>
  </si>
  <si>
    <t>平均年降雨量相對於世界平均年降雨量百分比(%)</t>
  </si>
  <si>
    <t>每人年平均分配雨水量相對於世界平均每人年平均分配雨水量百分比(%)</t>
  </si>
  <si>
    <r>
      <t>每人年平均分配雨水量</t>
    </r>
    <r>
      <rPr>
        <sz val="11"/>
        <rFont val="Times New Roman"/>
        <family val="1"/>
      </rPr>
      <t>(86</t>
    </r>
    <r>
      <rPr>
        <sz val="11"/>
        <rFont val="標楷體"/>
        <family val="4"/>
      </rPr>
      <t>年</t>
    </r>
    <r>
      <rPr>
        <sz val="11"/>
        <rFont val="Times New Roman"/>
        <family val="1"/>
      </rPr>
      <t>)</t>
    </r>
  </si>
  <si>
    <r>
      <t xml:space="preserve"> 89年8月8日</t>
    </r>
    <r>
      <rPr>
        <sz val="6"/>
        <color indexed="62"/>
        <rFont val="標楷體"/>
        <family val="4"/>
      </rPr>
      <t>　   　</t>
    </r>
    <r>
      <rPr>
        <sz val="12"/>
        <color indexed="62"/>
        <rFont val="標楷體"/>
        <family val="4"/>
      </rPr>
      <t>星期二</t>
    </r>
  </si>
  <si>
    <t>較，臺灣排序第一。 惟臺灣地區人口密度高達每平方公里610人，相當於世界平均人口密度每平方公里43</t>
  </si>
  <si>
    <t>人的14.2倍。致臺灣每人年平均分配雨水量僅為4,115立方公尺，僅為世界平均每人年平均分配雨水量</t>
  </si>
  <si>
    <t>資料來源：經濟部水利處水源組、經濟部水資源局、經建會人力規劃處</t>
  </si>
  <si>
    <r>
      <t>22,628</t>
    </r>
    <r>
      <rPr>
        <sz val="11"/>
        <rFont val="標楷體"/>
        <family val="4"/>
      </rPr>
      <t>立方公尺的18.2%。與本表各國比較，臺灣每人年平均分配雨水量排序倒數第二，甚至遠低於沙漠氣</t>
    </r>
  </si>
  <si>
    <r>
      <t>候國家—沙烏地阿拉伯的</t>
    </r>
    <r>
      <rPr>
        <sz val="11"/>
        <rFont val="Times New Roman"/>
        <family val="1"/>
      </rPr>
      <t>11,111</t>
    </r>
    <r>
      <rPr>
        <sz val="11"/>
        <rFont val="標楷體"/>
        <family val="4"/>
      </rPr>
      <t>立方公尺，臺灣每人年平均分配雨水量明顯不足，我們應該好好珍</t>
    </r>
  </si>
  <si>
    <t>惜水資源。</t>
  </si>
  <si>
    <t xml:space="preserve">    臺灣年平均降雨量高達2,510公釐，雨量豐沛，相當於世界平均年降雨量973公釐的2.5倍，與本表各國比</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</si>
</sst>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0000"/>
    <numFmt numFmtId="177" formatCode="0.00000"/>
    <numFmt numFmtId="178" formatCode="0.0000"/>
    <numFmt numFmtId="179" formatCode="0.000"/>
    <numFmt numFmtId="180" formatCode="_-* #,##0.0_-;\-* #,##0.0_-;_-* &quot;-&quot;??_-;_-@_-"/>
    <numFmt numFmtId="181" formatCode="_-* #,##0_-;\-* #,##0_-;_-* &quot;-&quot;??_-;_-@_-"/>
    <numFmt numFmtId="182" formatCode="0.0"/>
    <numFmt numFmtId="183" formatCode="#,###;\-#;0"/>
    <numFmt numFmtId="184" formatCode="#,###;\-#;&quot;-&quot;"/>
    <numFmt numFmtId="185" formatCode="#,###;\-#;#"/>
    <numFmt numFmtId="186" formatCode="0.0_ "/>
  </numFmts>
  <fonts count="36">
    <font>
      <sz val="12"/>
      <name val="新細明體"/>
      <family val="1"/>
    </font>
    <font>
      <sz val="9"/>
      <name val="新細明體"/>
      <family val="1"/>
    </font>
    <font>
      <sz val="12"/>
      <color indexed="50"/>
      <name val="新細明體"/>
      <family val="1"/>
    </font>
    <font>
      <sz val="12"/>
      <color indexed="48"/>
      <name val="新細明體"/>
      <family val="1"/>
    </font>
    <font>
      <sz val="11"/>
      <name val="標楷體"/>
      <family val="4"/>
    </font>
    <font>
      <sz val="11"/>
      <name val="Times New Roman"/>
      <family val="1"/>
    </font>
    <font>
      <sz val="12"/>
      <name val="標楷體"/>
      <family val="4"/>
    </font>
    <font>
      <sz val="11"/>
      <name val="新細明體"/>
      <family val="1"/>
    </font>
    <font>
      <sz val="11"/>
      <color indexed="50"/>
      <name val="新細明體"/>
      <family val="1"/>
    </font>
    <font>
      <sz val="18"/>
      <color indexed="62"/>
      <name val="標楷體"/>
      <family val="4"/>
    </font>
    <font>
      <sz val="10"/>
      <color indexed="62"/>
      <name val="標楷體"/>
      <family val="4"/>
    </font>
    <font>
      <b/>
      <sz val="18"/>
      <color indexed="62"/>
      <name val="標楷體"/>
      <family val="4"/>
    </font>
    <font>
      <sz val="14"/>
      <color indexed="62"/>
      <name val="標楷體"/>
      <family val="4"/>
    </font>
    <font>
      <b/>
      <sz val="16"/>
      <color indexed="62"/>
      <name val="Times New Roman"/>
      <family val="1"/>
    </font>
    <font>
      <sz val="12"/>
      <color indexed="62"/>
      <name val="標楷體"/>
      <family val="4"/>
    </font>
    <font>
      <sz val="6"/>
      <color indexed="62"/>
      <name val="標楷體"/>
      <family val="4"/>
    </font>
    <font>
      <sz val="10"/>
      <name val="標楷體"/>
      <family val="4"/>
    </font>
    <font>
      <b/>
      <sz val="16"/>
      <name val="標楷體"/>
      <family val="4"/>
    </font>
    <font>
      <sz val="9"/>
      <name val="標楷體"/>
      <family val="4"/>
    </font>
    <font>
      <sz val="11"/>
      <color indexed="50"/>
      <name val="標楷體"/>
      <family val="4"/>
    </font>
    <font>
      <sz val="12"/>
      <color indexed="50"/>
      <name val="標楷體"/>
      <family val="4"/>
    </font>
    <font>
      <sz val="11"/>
      <color indexed="48"/>
      <name val="標楷體"/>
      <family val="4"/>
    </font>
    <font>
      <sz val="12"/>
      <color indexed="48"/>
      <name val="標楷體"/>
      <family val="4"/>
    </font>
    <font>
      <sz val="12"/>
      <color indexed="60"/>
      <name val="標楷體"/>
      <family val="4"/>
    </font>
    <font>
      <sz val="12"/>
      <color indexed="8"/>
      <name val="標楷體"/>
      <family val="4"/>
    </font>
    <font>
      <sz val="11"/>
      <color indexed="45"/>
      <name val="標楷體"/>
      <family val="4"/>
    </font>
    <font>
      <sz val="12"/>
      <color indexed="45"/>
      <name val="標楷體"/>
      <family val="4"/>
    </font>
    <font>
      <sz val="12"/>
      <color indexed="45"/>
      <name val="新細明體"/>
      <family val="1"/>
    </font>
    <font>
      <sz val="11"/>
      <color indexed="45"/>
      <name val="新細明體"/>
      <family val="1"/>
    </font>
    <font>
      <sz val="24.25"/>
      <name val="新細明體"/>
      <family val="1"/>
    </font>
    <font>
      <sz val="14"/>
      <name val="標楷體"/>
      <family val="4"/>
    </font>
    <font>
      <sz val="13.75"/>
      <name val="標楷體"/>
      <family val="4"/>
    </font>
    <font>
      <sz val="14.25"/>
      <name val="新細明體"/>
      <family val="1"/>
    </font>
    <font>
      <sz val="18"/>
      <name val="標楷體"/>
      <family val="4"/>
    </font>
    <font>
      <sz val="9.25"/>
      <name val="標楷體"/>
      <family val="4"/>
    </font>
    <font>
      <sz val="10"/>
      <color indexed="52"/>
      <name val="標楷體"/>
      <family val="4"/>
    </font>
  </fonts>
  <fills count="3">
    <fill>
      <patternFill/>
    </fill>
    <fill>
      <patternFill patternType="gray125"/>
    </fill>
    <fill>
      <patternFill patternType="solid">
        <fgColor indexed="41"/>
        <bgColor indexed="64"/>
      </patternFill>
    </fill>
  </fills>
  <borders count="25">
    <border>
      <left/>
      <right/>
      <top/>
      <bottom/>
      <diagonal/>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double">
        <color indexed="40"/>
      </right>
      <top style="thin"/>
      <bottom style="thin"/>
    </border>
    <border>
      <left style="thin"/>
      <right style="thin">
        <color indexed="40"/>
      </right>
      <top>
        <color indexed="63"/>
      </top>
      <bottom style="thin"/>
    </border>
    <border>
      <left style="thin"/>
      <right style="thin">
        <color indexed="40"/>
      </right>
      <top style="thin"/>
      <bottom style="thin"/>
    </border>
    <border>
      <left>
        <color indexed="63"/>
      </left>
      <right style="double">
        <color indexed="40"/>
      </right>
      <top style="thin"/>
      <bottom style="thin"/>
    </border>
    <border>
      <left style="thin"/>
      <right style="double">
        <color indexed="40"/>
      </right>
      <top style="thin"/>
      <bottom>
        <color indexed="63"/>
      </bottom>
    </border>
    <border>
      <left style="thin"/>
      <right style="double">
        <color indexed="40"/>
      </right>
      <top>
        <color indexed="63"/>
      </top>
      <bottom>
        <color indexed="63"/>
      </bottom>
    </border>
    <border>
      <left style="thin"/>
      <right style="double">
        <color indexed="40"/>
      </right>
      <top>
        <color indexed="63"/>
      </top>
      <bottom style="thin"/>
    </border>
    <border>
      <left style="thin"/>
      <right style="thin"/>
      <top style="thin"/>
      <bottom>
        <color indexed="63"/>
      </bottom>
    </border>
    <border>
      <left style="thin"/>
      <right style="thin"/>
      <top>
        <color indexed="63"/>
      </top>
      <bottom style="thin"/>
    </border>
    <border>
      <left style="thin"/>
      <right style="thin">
        <color indexed="40"/>
      </right>
      <top style="thin"/>
      <bottom>
        <color indexed="63"/>
      </bottom>
    </border>
    <border>
      <left style="thin"/>
      <right style="thin">
        <color indexed="40"/>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double">
        <color indexed="40"/>
      </left>
      <right>
        <color indexed="63"/>
      </right>
      <top style="thin"/>
      <bottom>
        <color indexed="63"/>
      </bottom>
    </border>
    <border>
      <left style="double">
        <color indexed="40"/>
      </left>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3">
    <xf numFmtId="0" fontId="0" fillId="0" borderId="0" xfId="0" applyAlignment="1">
      <alignment/>
    </xf>
    <xf numFmtId="0" fontId="2" fillId="0" borderId="0" xfId="0" applyFont="1" applyAlignment="1">
      <alignment/>
    </xf>
    <xf numFmtId="43" fontId="3" fillId="0" borderId="0" xfId="15" applyFont="1" applyAlignment="1">
      <alignment/>
    </xf>
    <xf numFmtId="49" fontId="4" fillId="0" borderId="1" xfId="0" applyNumberFormat="1" applyFont="1" applyBorder="1" applyAlignment="1">
      <alignment horizontal="left" vertical="center"/>
    </xf>
    <xf numFmtId="0" fontId="6" fillId="0" borderId="0" xfId="0" applyFont="1" applyAlignment="1">
      <alignment/>
    </xf>
    <xf numFmtId="181" fontId="8" fillId="0" borderId="2" xfId="15" applyNumberFormat="1" applyFont="1" applyBorder="1" applyAlignment="1">
      <alignment/>
    </xf>
    <xf numFmtId="181" fontId="7" fillId="0" borderId="2" xfId="15" applyNumberFormat="1" applyFont="1" applyBorder="1" applyAlignment="1">
      <alignment/>
    </xf>
    <xf numFmtId="0" fontId="4" fillId="0" borderId="0" xfId="0" applyFont="1" applyAlignment="1">
      <alignment/>
    </xf>
    <xf numFmtId="181" fontId="7" fillId="2" borderId="2" xfId="15" applyNumberFormat="1" applyFont="1" applyFill="1" applyBorder="1" applyAlignment="1">
      <alignment/>
    </xf>
    <xf numFmtId="1" fontId="9" fillId="0" borderId="0" xfId="0" applyNumberFormat="1" applyFont="1" applyAlignment="1">
      <alignment horizontal="center"/>
    </xf>
    <xf numFmtId="1" fontId="10" fillId="0" borderId="0" xfId="0" applyNumberFormat="1" applyFont="1" applyAlignment="1">
      <alignment/>
    </xf>
    <xf numFmtId="1" fontId="11" fillId="0" borderId="0" xfId="0" applyNumberFormat="1" applyFont="1" applyAlignment="1">
      <alignment/>
    </xf>
    <xf numFmtId="1" fontId="13" fillId="0" borderId="0" xfId="0" applyNumberFormat="1" applyFont="1" applyAlignment="1">
      <alignment/>
    </xf>
    <xf numFmtId="1" fontId="16" fillId="0" borderId="0" xfId="0" applyNumberFormat="1" applyFont="1" applyAlignment="1">
      <alignment/>
    </xf>
    <xf numFmtId="43" fontId="6" fillId="0" borderId="0" xfId="15" applyNumberFormat="1" applyFont="1" applyAlignment="1">
      <alignment horizontal="left" indent="1"/>
    </xf>
    <xf numFmtId="0" fontId="4" fillId="0" borderId="2" xfId="0" applyFont="1" applyBorder="1" applyAlignment="1">
      <alignment horizontal="center"/>
    </xf>
    <xf numFmtId="0" fontId="4" fillId="0" borderId="3" xfId="0" applyFont="1" applyBorder="1" applyAlignment="1">
      <alignment horizontal="center"/>
    </xf>
    <xf numFmtId="181" fontId="18" fillId="0" borderId="4" xfId="0" applyNumberFormat="1" applyFont="1" applyBorder="1" applyAlignment="1">
      <alignment vertical="center" wrapText="1"/>
    </xf>
    <xf numFmtId="0" fontId="19" fillId="0" borderId="2" xfId="0" applyFont="1" applyBorder="1" applyAlignment="1">
      <alignment/>
    </xf>
    <xf numFmtId="181" fontId="19" fillId="0" borderId="2" xfId="15" applyNumberFormat="1" applyFont="1" applyBorder="1" applyAlignment="1">
      <alignment/>
    </xf>
    <xf numFmtId="181" fontId="19" fillId="0" borderId="2" xfId="15" applyNumberFormat="1" applyFont="1" applyBorder="1" applyAlignment="1">
      <alignment/>
    </xf>
    <xf numFmtId="181" fontId="20" fillId="0" borderId="0" xfId="15" applyNumberFormat="1" applyFont="1" applyAlignment="1">
      <alignment/>
    </xf>
    <xf numFmtId="0" fontId="21" fillId="0" borderId="2" xfId="0" applyFont="1" applyBorder="1" applyAlignment="1">
      <alignment/>
    </xf>
    <xf numFmtId="181" fontId="21" fillId="0" borderId="2" xfId="15" applyNumberFormat="1" applyFont="1" applyBorder="1" applyAlignment="1">
      <alignment/>
    </xf>
    <xf numFmtId="181" fontId="22" fillId="0" borderId="0" xfId="15" applyNumberFormat="1" applyFont="1" applyAlignment="1">
      <alignment/>
    </xf>
    <xf numFmtId="0" fontId="4" fillId="0" borderId="2" xfId="0" applyFont="1" applyBorder="1" applyAlignment="1">
      <alignment/>
    </xf>
    <xf numFmtId="181" fontId="4" fillId="0" borderId="2" xfId="15" applyNumberFormat="1" applyFont="1" applyBorder="1" applyAlignment="1">
      <alignment/>
    </xf>
    <xf numFmtId="43" fontId="4" fillId="0" borderId="2" xfId="15" applyFont="1" applyBorder="1" applyAlignment="1">
      <alignment/>
    </xf>
    <xf numFmtId="181" fontId="6" fillId="0" borderId="0" xfId="15" applyNumberFormat="1" applyFont="1" applyAlignment="1">
      <alignment/>
    </xf>
    <xf numFmtId="0" fontId="4" fillId="0" borderId="2" xfId="0" applyFont="1" applyBorder="1" applyAlignment="1">
      <alignment wrapText="1"/>
    </xf>
    <xf numFmtId="181" fontId="23" fillId="0" borderId="5" xfId="15" applyNumberFormat="1" applyFont="1" applyBorder="1" applyAlignment="1">
      <alignment/>
    </xf>
    <xf numFmtId="43" fontId="12" fillId="0" borderId="0" xfId="15" applyNumberFormat="1" applyFont="1" applyAlignment="1">
      <alignment horizontal="left"/>
    </xf>
    <xf numFmtId="43" fontId="14" fillId="0" borderId="0" xfId="15" applyNumberFormat="1" applyFont="1" applyAlignment="1">
      <alignment horizontal="left"/>
    </xf>
    <xf numFmtId="0" fontId="16" fillId="0" borderId="0" xfId="0" applyFont="1" applyBorder="1" applyAlignment="1">
      <alignment horizontal="center" vertical="center" wrapText="1"/>
    </xf>
    <xf numFmtId="181" fontId="23" fillId="0" borderId="0" xfId="15" applyNumberFormat="1" applyFont="1" applyBorder="1" applyAlignment="1">
      <alignment/>
    </xf>
    <xf numFmtId="0" fontId="4" fillId="0" borderId="6" xfId="0" applyFont="1" applyBorder="1" applyAlignment="1">
      <alignment horizontal="center" vertical="top"/>
    </xf>
    <xf numFmtId="0" fontId="4" fillId="0" borderId="7" xfId="0" applyFont="1" applyBorder="1" applyAlignment="1">
      <alignment horizontal="center" vertical="top"/>
    </xf>
    <xf numFmtId="181" fontId="4" fillId="0" borderId="0" xfId="0" applyNumberFormat="1" applyFont="1" applyBorder="1" applyAlignment="1">
      <alignment vertical="center"/>
    </xf>
    <xf numFmtId="181" fontId="19" fillId="0" borderId="8" xfId="15" applyNumberFormat="1" applyFont="1" applyBorder="1" applyAlignment="1">
      <alignment/>
    </xf>
    <xf numFmtId="181" fontId="4" fillId="0" borderId="8" xfId="15" applyNumberFormat="1" applyFont="1" applyBorder="1" applyAlignment="1">
      <alignment/>
    </xf>
    <xf numFmtId="0" fontId="18" fillId="0" borderId="5" xfId="0" applyFont="1" applyBorder="1" applyAlignment="1">
      <alignment horizontal="center" vertical="center" wrapText="1"/>
    </xf>
    <xf numFmtId="181" fontId="20" fillId="0" borderId="8" xfId="15" applyNumberFormat="1" applyFont="1" applyBorder="1" applyAlignment="1">
      <alignment/>
    </xf>
    <xf numFmtId="181" fontId="6" fillId="0" borderId="8" xfId="15" applyNumberFormat="1" applyFont="1" applyBorder="1" applyAlignment="1">
      <alignment/>
    </xf>
    <xf numFmtId="180" fontId="19" fillId="0" borderId="9" xfId="15" applyNumberFormat="1" applyFont="1" applyBorder="1" applyAlignment="1">
      <alignment/>
    </xf>
    <xf numFmtId="180" fontId="4" fillId="0" borderId="9" xfId="15" applyNumberFormat="1" applyFont="1" applyBorder="1" applyAlignment="1">
      <alignment/>
    </xf>
    <xf numFmtId="181" fontId="24" fillId="0" borderId="8" xfId="15" applyNumberFormat="1" applyFont="1" applyBorder="1" applyAlignment="1">
      <alignment/>
    </xf>
    <xf numFmtId="181" fontId="25" fillId="0" borderId="8" xfId="15" applyNumberFormat="1" applyFont="1" applyBorder="1" applyAlignment="1">
      <alignment/>
    </xf>
    <xf numFmtId="181" fontId="25" fillId="0" borderId="2" xfId="15" applyNumberFormat="1" applyFont="1" applyBorder="1" applyAlignment="1">
      <alignment/>
    </xf>
    <xf numFmtId="180" fontId="25" fillId="0" borderId="9" xfId="15" applyNumberFormat="1" applyFont="1" applyBorder="1" applyAlignment="1">
      <alignment/>
    </xf>
    <xf numFmtId="181" fontId="26" fillId="0" borderId="8" xfId="15" applyNumberFormat="1" applyFont="1" applyBorder="1" applyAlignment="1">
      <alignment/>
    </xf>
    <xf numFmtId="0" fontId="27" fillId="0" borderId="0" xfId="0" applyFont="1" applyAlignment="1">
      <alignment/>
    </xf>
    <xf numFmtId="0" fontId="25" fillId="0" borderId="2" xfId="0" applyFont="1" applyBorder="1" applyAlignment="1">
      <alignment/>
    </xf>
    <xf numFmtId="181" fontId="26" fillId="0" borderId="0" xfId="15" applyNumberFormat="1" applyFont="1" applyAlignment="1">
      <alignment/>
    </xf>
    <xf numFmtId="43" fontId="27" fillId="0" borderId="0" xfId="15" applyFont="1" applyAlignment="1">
      <alignment/>
    </xf>
    <xf numFmtId="181" fontId="28" fillId="2" borderId="2" xfId="15" applyNumberFormat="1" applyFont="1" applyFill="1" applyBorder="1" applyAlignment="1">
      <alignment/>
    </xf>
    <xf numFmtId="0" fontId="4" fillId="0" borderId="10" xfId="0" applyFont="1" applyBorder="1" applyAlignment="1">
      <alignment horizontal="center" vertical="center" wrapText="1"/>
    </xf>
    <xf numFmtId="0" fontId="19" fillId="0" borderId="11" xfId="0" applyFont="1" applyBorder="1" applyAlignment="1">
      <alignment/>
    </xf>
    <xf numFmtId="0" fontId="25" fillId="0" borderId="11" xfId="0" applyFont="1" applyBorder="1" applyAlignment="1">
      <alignment/>
    </xf>
    <xf numFmtId="0" fontId="4" fillId="0" borderId="11" xfId="0" applyFont="1" applyBorder="1" applyAlignment="1">
      <alignment/>
    </xf>
    <xf numFmtId="0" fontId="4" fillId="0" borderId="11" xfId="0" applyFont="1" applyBorder="1" applyAlignment="1">
      <alignment wrapText="1"/>
    </xf>
    <xf numFmtId="180" fontId="19" fillId="0" borderId="2" xfId="15" applyNumberFormat="1" applyFont="1" applyBorder="1" applyAlignment="1">
      <alignment/>
    </xf>
    <xf numFmtId="180" fontId="25" fillId="0" borderId="2" xfId="15" applyNumberFormat="1" applyFont="1" applyBorder="1" applyAlignment="1">
      <alignment/>
    </xf>
    <xf numFmtId="180" fontId="4" fillId="0" borderId="2" xfId="15" applyNumberFormat="1" applyFont="1" applyBorder="1" applyAlignment="1">
      <alignment/>
    </xf>
    <xf numFmtId="181" fontId="19" fillId="0" borderId="2" xfId="15" applyNumberFormat="1" applyFont="1" applyBorder="1" applyAlignment="1">
      <alignment horizontal="right"/>
    </xf>
    <xf numFmtId="1" fontId="17" fillId="0" borderId="0" xfId="0" applyNumberFormat="1" applyFont="1" applyBorder="1" applyAlignment="1">
      <alignment horizontal="center" vertical="center"/>
    </xf>
    <xf numFmtId="186" fontId="0" fillId="0" borderId="0" xfId="0" applyNumberFormat="1" applyAlignment="1">
      <alignment/>
    </xf>
    <xf numFmtId="180" fontId="4" fillId="0" borderId="12" xfId="15" applyNumberFormat="1" applyFont="1" applyBorder="1" applyAlignment="1">
      <alignment/>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16" fillId="0" borderId="6" xfId="0" applyFont="1" applyBorder="1" applyAlignment="1">
      <alignment horizontal="left" vertical="center" wrapText="1"/>
    </xf>
    <xf numFmtId="0" fontId="16" fillId="0" borderId="17" xfId="0" applyFont="1" applyBorder="1" applyAlignment="1">
      <alignment horizontal="left" vertical="center" wrapText="1"/>
    </xf>
    <xf numFmtId="1" fontId="9" fillId="0" borderId="0" xfId="0" applyNumberFormat="1" applyFont="1" applyAlignment="1">
      <alignment horizontal="center"/>
    </xf>
    <xf numFmtId="1" fontId="17" fillId="0" borderId="0" xfId="0" applyNumberFormat="1" applyFont="1" applyBorder="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0" applyFont="1" applyAlignment="1">
      <alignment horizontal="distributed"/>
    </xf>
    <xf numFmtId="0" fontId="5" fillId="0" borderId="0" xfId="0" applyFont="1" applyAlignment="1">
      <alignment horizontal="distributed"/>
    </xf>
    <xf numFmtId="0" fontId="4" fillId="0" borderId="0" xfId="0" applyFont="1" applyAlignment="1">
      <alignment horizontal="center"/>
    </xf>
    <xf numFmtId="0" fontId="4" fillId="0" borderId="22" xfId="0" applyFont="1" applyBorder="1" applyAlignment="1">
      <alignment horizontal="center" vertical="center" wrapText="1"/>
    </xf>
    <xf numFmtId="0" fontId="4" fillId="0" borderId="7" xfId="0" applyFont="1" applyBorder="1" applyAlignment="1">
      <alignment horizontal="center" vertical="center" wrapText="1"/>
    </xf>
    <xf numFmtId="181" fontId="4" fillId="0" borderId="23" xfId="0" applyNumberFormat="1" applyFont="1" applyBorder="1" applyAlignment="1">
      <alignment horizontal="center" vertical="center" wrapText="1"/>
    </xf>
    <xf numFmtId="181" fontId="4" fillId="0" borderId="20" xfId="0" applyNumberFormat="1" applyFont="1" applyBorder="1" applyAlignment="1">
      <alignment horizontal="center" vertical="center" wrapText="1"/>
    </xf>
    <xf numFmtId="181" fontId="4" fillId="0" borderId="24" xfId="0" applyNumberFormat="1" applyFont="1" applyBorder="1" applyAlignment="1">
      <alignment horizontal="center" vertical="center" wrapText="1"/>
    </xf>
    <xf numFmtId="181" fontId="4" fillId="0" borderId="21" xfId="0"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 Id="rId2" Type="http://schemas.openxmlformats.org/officeDocument/2006/relationships/image" Target="../media/image2.jpeg" /><Relationship Id="rId3" Type="http://schemas.openxmlformats.org/officeDocument/2006/relationships/image" Target="../media/image3.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t>臺灣與其他國家降雨量的比較圖</a:t>
            </a:r>
          </a:p>
        </c:rich>
      </c:tx>
      <c:layout/>
      <c:spPr>
        <a:noFill/>
        <a:ln>
          <a:noFill/>
        </a:ln>
      </c:spPr>
    </c:title>
    <c:view3D>
      <c:rotX val="15"/>
      <c:rotY val="20"/>
      <c:depthPercent val="100"/>
      <c:rAngAx val="1"/>
    </c:view3D>
    <c:plotArea>
      <c:layout>
        <c:manualLayout>
          <c:xMode val="edge"/>
          <c:yMode val="edge"/>
          <c:x val="0"/>
          <c:y val="0.022"/>
          <c:w val="0.98225"/>
          <c:h val="0.8585"/>
        </c:manualLayout>
      </c:layout>
      <c:bar3DChart>
        <c:barDir val="col"/>
        <c:grouping val="clustered"/>
        <c:varyColors val="0"/>
        <c:ser>
          <c:idx val="0"/>
          <c:order val="0"/>
          <c:tx>
            <c:strRef>
              <c:f>Sheet1!$M$30:$M$32</c:f>
              <c:strCache>
                <c:ptCount val="1"/>
                <c:pt idx="0">
                  <c:v>平均年降雨量相對於世界平均年降雨量百分比(%)</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CCFFCC"/>
                  </a:solidFill>
                </c14:spPr>
              </c14:invertSolidFillFmt>
            </c:ext>
          </c:extLst>
          <c:cat>
            <c:strRef>
              <c:f>Sheet1!$L$33:$L$44</c:f>
              <c:strCache/>
            </c:strRef>
          </c:cat>
          <c:val>
            <c:numRef>
              <c:f>Sheet1!$M$33:$M$44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hape val="cylinder"/>
        </c:ser>
        <c:ser>
          <c:idx val="1"/>
          <c:order val="1"/>
          <c:tx>
            <c:strRef>
              <c:f>Sheet1!$N$30:$N$32</c:f>
              <c:strCache>
                <c:ptCount val="1"/>
                <c:pt idx="0">
                  <c:v>每人年平均分配雨水量相對於世界平均每人年平均分配雨水量百分比(%)</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strRef>
              <c:f>Sheet1!$L$33:$L$44</c:f>
              <c:strCache/>
            </c:strRef>
          </c:cat>
          <c:val>
            <c:numRef>
              <c:f>Sheet1!$N$33:$N$44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hape val="cylinder"/>
        </c:ser>
        <c:shape val="cylinder"/>
        <c:axId val="56609833"/>
        <c:axId val="64839190"/>
      </c:bar3DChart>
      <c:catAx>
        <c:axId val="56609833"/>
        <c:scaling>
          <c:orientation val="minMax"/>
        </c:scaling>
        <c:axPos val="b"/>
        <c:delete val="0"/>
        <c:numFmt formatCode="General" sourceLinked="1"/>
        <c:majorTickMark val="in"/>
        <c:minorTickMark val="none"/>
        <c:tickLblPos val="low"/>
        <c:txPr>
          <a:bodyPr vert="wordArtVert" rot="0"/>
          <a:lstStyle/>
          <a:p>
            <a:pPr>
              <a:defRPr lang="en-US" cap="none" sz="925" b="0" i="0" u="none" baseline="0"/>
            </a:pPr>
          </a:p>
        </c:txPr>
        <c:crossAx val="64839190"/>
        <c:crosses val="autoZero"/>
        <c:auto val="1"/>
        <c:lblOffset val="100"/>
        <c:noMultiLvlLbl val="0"/>
      </c:catAx>
      <c:valAx>
        <c:axId val="64839190"/>
        <c:scaling>
          <c:orientation val="minMax"/>
        </c:scaling>
        <c:axPos val="l"/>
        <c:majorGridlines/>
        <c:delete val="0"/>
        <c:numFmt formatCode="General" sourceLinked="1"/>
        <c:majorTickMark val="in"/>
        <c:minorTickMark val="none"/>
        <c:tickLblPos val="nextTo"/>
        <c:txPr>
          <a:bodyPr/>
          <a:lstStyle/>
          <a:p>
            <a:pPr>
              <a:defRPr lang="en-US" cap="none" sz="1425" b="0" i="0" u="none" baseline="0">
                <a:latin typeface="新細明體"/>
                <a:ea typeface="新細明體"/>
                <a:cs typeface="新細明體"/>
              </a:defRPr>
            </a:pPr>
          </a:p>
        </c:txPr>
        <c:crossAx val="56609833"/>
        <c:crossesAt val="1"/>
        <c:crossBetween val="between"/>
        <c:dispUnits/>
      </c:valAx>
      <c:spPr>
        <a:noFill/>
        <a:ln>
          <a:noFill/>
        </a:ln>
      </c:spPr>
    </c:plotArea>
    <c:legend>
      <c:legendPos val="r"/>
      <c:layout>
        <c:manualLayout>
          <c:xMode val="edge"/>
          <c:yMode val="edge"/>
          <c:x val="0.205"/>
          <c:y val="0.33775"/>
          <c:w val="0.4505"/>
          <c:h val="0.205"/>
        </c:manualLayout>
      </c:layout>
      <c:overlay val="0"/>
      <c:txPr>
        <a:bodyPr vert="horz" rot="0"/>
        <a:lstStyle/>
        <a:p>
          <a:pPr>
            <a:defRPr lang="en-US" cap="none" sz="1400" b="0" i="0" u="none" baseline="0"/>
          </a:pPr>
        </a:p>
      </c:txPr>
    </c:legend>
    <c:floor>
      <c:thickness val="0"/>
    </c:floor>
    <c:sideWall>
      <c:spPr>
        <a:blipFill>
          <a:blip r:embed="rId2"/>
          <a:srcRect/>
          <a:tile sx="100000" sy="100000" flip="none" algn="tl"/>
        </a:blipFill>
        <a:ln w="12700">
          <a:solidFill>
            <a:srgbClr val="808080"/>
          </a:solidFill>
        </a:ln>
      </c:spPr>
      <c:thickness val="0"/>
    </c:sideWall>
    <c:backWall>
      <c:spPr>
        <a:blipFill>
          <a:blip r:embed="rId3"/>
          <a:srcRect/>
          <a:tile sx="100000" sy="100000" flip="none" algn="tl"/>
        </a:blipFill>
        <a:ln w="12700">
          <a:solidFill>
            <a:srgbClr val="808080"/>
          </a:solidFill>
        </a:ln>
      </c:spPr>
      <c:thickness val="0"/>
    </c:backWall>
    <c:plotVisOnly val="1"/>
    <c:dispBlanksAs val="gap"/>
    <c:showDLblsOverMax val="0"/>
  </c:chart>
  <c:spPr>
    <a:ln w="3175">
      <a:noFill/>
    </a:ln>
  </c:spPr>
  <c:txPr>
    <a:bodyPr vert="horz" rot="0"/>
    <a:lstStyle/>
    <a:p>
      <a:pPr>
        <a:defRPr lang="en-US" cap="none" sz="2425" b="0" i="0" u="none" baseline="0">
          <a:latin typeface="新細明體"/>
          <a:ea typeface="新細明體"/>
          <a:cs typeface="新細明體"/>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0.01275</cdr:x>
      <cdr:y>0.179</cdr:y>
    </cdr:from>
    <cdr:to>
      <cdr:x>0.04625</cdr:x>
      <cdr:y>0.45875</cdr:y>
    </cdr:to>
    <cdr:sp>
      <cdr:nvSpPr>
        <cdr:cNvPr id="1" name="TextBox 1"/>
        <cdr:cNvSpPr txBox="1">
          <a:spLocks noChangeArrowheads="1"/>
        </cdr:cNvSpPr>
      </cdr:nvSpPr>
      <cdr:spPr>
        <a:xfrm>
          <a:off x="85725" y="1295400"/>
          <a:ext cx="238125" cy="2038350"/>
        </a:xfrm>
        <a:prstGeom prst="rect">
          <a:avLst/>
        </a:prstGeom>
        <a:noFill/>
        <a:ln w="9525" cmpd="sng">
          <a:noFill/>
        </a:ln>
      </cdr:spPr>
      <cdr:txBody>
        <a:bodyPr vertOverflow="clip" wrap="square"/>
        <a:p>
          <a:pPr algn="l">
            <a:defRPr/>
          </a:pPr>
          <a:r>
            <a:rPr lang="en-US" cap="none" sz="1375" b="0" i="0" u="none" baseline="0"/>
            <a:t>單位：％</a:t>
          </a:r>
        </a:p>
      </cdr:txBody>
    </cdr:sp>
  </cdr:relSizeAnchor>
  <cdr:relSizeAnchor xmlns:cdr="http://schemas.openxmlformats.org/drawingml/2006/chartDrawing">
    <cdr:from>
      <cdr:x>0.12575</cdr:x>
      <cdr:y>0.7575</cdr:y>
    </cdr:from>
    <cdr:to>
      <cdr:x>0.16325</cdr:x>
      <cdr:y>0.99925</cdr:y>
    </cdr:to>
    <cdr:sp>
      <cdr:nvSpPr>
        <cdr:cNvPr id="2" name="TextBox 5"/>
        <cdr:cNvSpPr txBox="1">
          <a:spLocks noChangeArrowheads="1"/>
        </cdr:cNvSpPr>
      </cdr:nvSpPr>
      <cdr:spPr>
        <a:xfrm>
          <a:off x="885825" y="5514975"/>
          <a:ext cx="266700" cy="1762125"/>
        </a:xfrm>
        <a:prstGeom prst="rect">
          <a:avLst/>
        </a:prstGeom>
        <a:solidFill>
          <a:srgbClr val="FFFFFF"/>
        </a:solidFill>
        <a:ln w="9525" cmpd="sng">
          <a:noFill/>
        </a:ln>
      </cdr:spPr>
      <cdr:txBody>
        <a:bodyPr vertOverflow="clip" wrap="square"/>
        <a:p>
          <a:pPr algn="l">
            <a:defRPr/>
          </a:pPr>
          <a:r>
            <a:rPr lang="en-US" cap="none" sz="1000" b="0" i="0" u="none" baseline="0">
              <a:solidFill>
                <a:srgbClr val="FF9900"/>
              </a:solidFill>
            </a:rPr>
            <a:t>世界平均</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85725</xdr:rowOff>
    </xdr:from>
    <xdr:to>
      <xdr:col>2</xdr:col>
      <xdr:colOff>200025</xdr:colOff>
      <xdr:row>3</xdr:row>
      <xdr:rowOff>152400</xdr:rowOff>
    </xdr:to>
    <xdr:pic>
      <xdr:nvPicPr>
        <xdr:cNvPr id="1" name="Picture 1"/>
        <xdr:cNvPicPr preferRelativeResize="1">
          <a:picLocks noChangeAspect="1"/>
        </xdr:cNvPicPr>
      </xdr:nvPicPr>
      <xdr:blipFill>
        <a:blip r:embed="rId1"/>
        <a:stretch>
          <a:fillRect/>
        </a:stretch>
      </xdr:blipFill>
      <xdr:spPr>
        <a:xfrm>
          <a:off x="676275" y="352425"/>
          <a:ext cx="828675" cy="600075"/>
        </a:xfrm>
        <a:prstGeom prst="rect">
          <a:avLst/>
        </a:prstGeom>
        <a:noFill/>
        <a:ln w="9525" cmpd="sng">
          <a:noFill/>
        </a:ln>
      </xdr:spPr>
    </xdr:pic>
    <xdr:clientData/>
  </xdr:twoCellAnchor>
  <xdr:twoCellAnchor>
    <xdr:from>
      <xdr:col>0</xdr:col>
      <xdr:colOff>19050</xdr:colOff>
      <xdr:row>34</xdr:row>
      <xdr:rowOff>47625</xdr:rowOff>
    </xdr:from>
    <xdr:to>
      <xdr:col>9</xdr:col>
      <xdr:colOff>895350</xdr:colOff>
      <xdr:row>69</xdr:row>
      <xdr:rowOff>0</xdr:rowOff>
    </xdr:to>
    <xdr:graphicFrame>
      <xdr:nvGraphicFramePr>
        <xdr:cNvPr id="2" name="Chart 4"/>
        <xdr:cNvGraphicFramePr/>
      </xdr:nvGraphicFramePr>
      <xdr:xfrm flipV="1">
        <a:off x="19050" y="9410700"/>
        <a:ext cx="7105650" cy="7286625"/>
      </xdr:xfrm>
      <a:graphic>
        <a:graphicData uri="http://schemas.openxmlformats.org/drawingml/2006/chart">
          <c:chart xmlns:c="http://schemas.openxmlformats.org/drawingml/2006/chart" r:id="rId2"/>
        </a:graphicData>
      </a:graphic>
    </xdr:graphicFrame>
    <xdr:clientData/>
  </xdr:twoCellAnchor>
  <xdr:twoCellAnchor>
    <xdr:from>
      <xdr:col>10</xdr:col>
      <xdr:colOff>723900</xdr:colOff>
      <xdr:row>9</xdr:row>
      <xdr:rowOff>95250</xdr:rowOff>
    </xdr:from>
    <xdr:to>
      <xdr:col>17</xdr:col>
      <xdr:colOff>238125</xdr:colOff>
      <xdr:row>24</xdr:row>
      <xdr:rowOff>200025</xdr:rowOff>
    </xdr:to>
    <xdr:sp>
      <xdr:nvSpPr>
        <xdr:cNvPr id="3" name="TextBox 9"/>
        <xdr:cNvSpPr txBox="1">
          <a:spLocks noChangeArrowheads="1"/>
        </xdr:cNvSpPr>
      </xdr:nvSpPr>
      <xdr:spPr>
        <a:xfrm>
          <a:off x="7972425" y="2400300"/>
          <a:ext cx="5219700" cy="441960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171450</xdr:colOff>
      <xdr:row>19</xdr:row>
      <xdr:rowOff>219075</xdr:rowOff>
    </xdr:from>
    <xdr:to>
      <xdr:col>20</xdr:col>
      <xdr:colOff>95250</xdr:colOff>
      <xdr:row>26</xdr:row>
      <xdr:rowOff>123825</xdr:rowOff>
    </xdr:to>
    <xdr:sp>
      <xdr:nvSpPr>
        <xdr:cNvPr id="4" name="TextBox 10"/>
        <xdr:cNvSpPr txBox="1">
          <a:spLocks noChangeArrowheads="1"/>
        </xdr:cNvSpPr>
      </xdr:nvSpPr>
      <xdr:spPr>
        <a:xfrm>
          <a:off x="13811250" y="5267325"/>
          <a:ext cx="1295400" cy="2200275"/>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771525</xdr:colOff>
      <xdr:row>28</xdr:row>
      <xdr:rowOff>304800</xdr:rowOff>
    </xdr:from>
    <xdr:to>
      <xdr:col>14</xdr:col>
      <xdr:colOff>133350</xdr:colOff>
      <xdr:row>44</xdr:row>
      <xdr:rowOff>142875</xdr:rowOff>
    </xdr:to>
    <xdr:sp>
      <xdr:nvSpPr>
        <xdr:cNvPr id="5" name="TextBox 11"/>
        <xdr:cNvSpPr txBox="1">
          <a:spLocks noChangeArrowheads="1"/>
        </xdr:cNvSpPr>
      </xdr:nvSpPr>
      <xdr:spPr>
        <a:xfrm>
          <a:off x="8020050" y="8143875"/>
          <a:ext cx="3009900" cy="3457575"/>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4"/>
  <sheetViews>
    <sheetView tabSelected="1" workbookViewId="0" topLeftCell="A1">
      <selection activeCell="A1" sqref="A1:J1"/>
    </sheetView>
  </sheetViews>
  <sheetFormatPr defaultColWidth="9.00390625" defaultRowHeight="16.5"/>
  <cols>
    <col min="1" max="1" width="8.625" style="0" customWidth="1"/>
    <col min="2" max="2" width="8.50390625" style="0" customWidth="1"/>
    <col min="3" max="3" width="5.625" style="0" customWidth="1"/>
    <col min="4" max="4" width="9.50390625" style="0" customWidth="1"/>
    <col min="5" max="5" width="12.375" style="0" customWidth="1"/>
    <col min="6" max="6" width="5.125" style="0" customWidth="1"/>
    <col min="7" max="7" width="10.00390625" style="0" customWidth="1"/>
    <col min="8" max="8" width="15.875" style="0" customWidth="1"/>
    <col min="9" max="9" width="6.125" style="0" customWidth="1"/>
    <col min="10" max="10" width="13.375" style="0" customWidth="1"/>
    <col min="11" max="11" width="11.375" style="0" bestFit="1" customWidth="1"/>
    <col min="13" max="13" width="12.125" style="0" customWidth="1"/>
    <col min="14" max="14" width="15.375" style="0" customWidth="1"/>
  </cols>
  <sheetData>
    <row r="1" spans="1:11" s="10" customFormat="1" ht="21" customHeight="1">
      <c r="A1" s="73" t="s">
        <v>14</v>
      </c>
      <c r="B1" s="73"/>
      <c r="C1" s="73"/>
      <c r="D1" s="73"/>
      <c r="E1" s="73"/>
      <c r="F1" s="73"/>
      <c r="G1" s="73"/>
      <c r="H1" s="73"/>
      <c r="I1" s="73"/>
      <c r="J1" s="73"/>
      <c r="K1" s="9"/>
    </row>
    <row r="2" spans="1:11" s="10" customFormat="1" ht="21" customHeight="1">
      <c r="A2" s="11"/>
      <c r="H2" s="31" t="s">
        <v>15</v>
      </c>
      <c r="I2" s="31"/>
      <c r="J2" s="31"/>
      <c r="K2" s="31"/>
    </row>
    <row r="3" spans="1:11" s="10" customFormat="1" ht="21" customHeight="1">
      <c r="A3" s="12" t="s">
        <v>22</v>
      </c>
      <c r="H3" s="32" t="s">
        <v>31</v>
      </c>
      <c r="I3" s="32"/>
      <c r="J3" s="32"/>
      <c r="K3" s="32"/>
    </row>
    <row r="4" s="13" customFormat="1" ht="21" customHeight="1">
      <c r="K4" s="14"/>
    </row>
    <row r="5" spans="1:10" s="7" customFormat="1" ht="19.5" customHeight="1">
      <c r="A5" s="83" t="s">
        <v>38</v>
      </c>
      <c r="B5" s="83"/>
      <c r="C5" s="83"/>
      <c r="D5" s="83"/>
      <c r="E5" s="83"/>
      <c r="F5" s="83"/>
      <c r="G5" s="83"/>
      <c r="H5" s="83"/>
      <c r="I5" s="83"/>
      <c r="J5" s="83"/>
    </row>
    <row r="6" spans="1:10" s="7" customFormat="1" ht="19.5" customHeight="1">
      <c r="A6" s="81" t="s">
        <v>32</v>
      </c>
      <c r="B6" s="81"/>
      <c r="C6" s="81"/>
      <c r="D6" s="81"/>
      <c r="E6" s="81"/>
      <c r="F6" s="81"/>
      <c r="G6" s="81"/>
      <c r="H6" s="81"/>
      <c r="I6" s="81"/>
      <c r="J6" s="81"/>
    </row>
    <row r="7" spans="1:10" s="7" customFormat="1" ht="19.5" customHeight="1">
      <c r="A7" s="81" t="s">
        <v>33</v>
      </c>
      <c r="B7" s="81"/>
      <c r="C7" s="81"/>
      <c r="D7" s="81"/>
      <c r="E7" s="81"/>
      <c r="F7" s="81"/>
      <c r="G7" s="81"/>
      <c r="H7" s="81"/>
      <c r="I7" s="81"/>
      <c r="J7" s="81"/>
    </row>
    <row r="8" spans="1:10" s="7" customFormat="1" ht="19.5" customHeight="1">
      <c r="A8" s="82" t="s">
        <v>35</v>
      </c>
      <c r="B8" s="81"/>
      <c r="C8" s="81"/>
      <c r="D8" s="81"/>
      <c r="E8" s="81"/>
      <c r="F8" s="81"/>
      <c r="G8" s="81"/>
      <c r="H8" s="81"/>
      <c r="I8" s="81"/>
      <c r="J8" s="81"/>
    </row>
    <row r="9" spans="1:10" s="7" customFormat="1" ht="19.5" customHeight="1">
      <c r="A9" s="81" t="s">
        <v>36</v>
      </c>
      <c r="B9" s="81"/>
      <c r="C9" s="81"/>
      <c r="D9" s="81"/>
      <c r="E9" s="81"/>
      <c r="F9" s="81"/>
      <c r="G9" s="81"/>
      <c r="H9" s="81"/>
      <c r="I9" s="81"/>
      <c r="J9" s="81"/>
    </row>
    <row r="10" s="7" customFormat="1" ht="19.5" customHeight="1">
      <c r="A10" s="7" t="s">
        <v>37</v>
      </c>
    </row>
    <row r="11" spans="1:15" ht="15" customHeight="1">
      <c r="A11" s="64"/>
      <c r="B11" s="64"/>
      <c r="C11" s="64"/>
      <c r="D11" s="64"/>
      <c r="E11" s="64"/>
      <c r="F11" s="64"/>
      <c r="G11" s="64"/>
      <c r="H11" s="64"/>
      <c r="I11" s="64"/>
      <c r="J11" s="64"/>
      <c r="L11" s="35" t="s">
        <v>0</v>
      </c>
      <c r="M11" s="36" t="s">
        <v>20</v>
      </c>
      <c r="N11" s="37" t="s">
        <v>25</v>
      </c>
      <c r="O11" s="33"/>
    </row>
    <row r="12" spans="1:15" ht="17.25" customHeight="1">
      <c r="A12" s="74" t="s">
        <v>16</v>
      </c>
      <c r="B12" s="74"/>
      <c r="C12" s="74"/>
      <c r="D12" s="74"/>
      <c r="E12" s="74"/>
      <c r="F12" s="74"/>
      <c r="G12" s="74"/>
      <c r="H12" s="74"/>
      <c r="I12" s="74"/>
      <c r="J12" s="74"/>
      <c r="L12" s="18" t="s">
        <v>13</v>
      </c>
      <c r="M12" s="19">
        <v>973</v>
      </c>
      <c r="N12" s="21">
        <v>22627.906976744187</v>
      </c>
      <c r="O12" s="33"/>
    </row>
    <row r="13" spans="12:15" ht="15.75" customHeight="1">
      <c r="L13" s="22" t="s">
        <v>19</v>
      </c>
      <c r="M13" s="23">
        <v>2510</v>
      </c>
      <c r="N13" s="24">
        <v>4114.754098360656</v>
      </c>
      <c r="O13" s="33"/>
    </row>
    <row r="14" spans="1:17" s="1" customFormat="1" ht="24.75" customHeight="1">
      <c r="A14" s="75" t="s">
        <v>0</v>
      </c>
      <c r="B14" s="77" t="s">
        <v>27</v>
      </c>
      <c r="C14" s="78"/>
      <c r="D14" s="67" t="s">
        <v>28</v>
      </c>
      <c r="E14" s="84" t="s">
        <v>21</v>
      </c>
      <c r="F14" s="78"/>
      <c r="G14" s="90" t="s">
        <v>24</v>
      </c>
      <c r="H14" s="86" t="s">
        <v>30</v>
      </c>
      <c r="I14" s="87"/>
      <c r="J14" s="70" t="s">
        <v>29</v>
      </c>
      <c r="L14" s="25" t="s">
        <v>4</v>
      </c>
      <c r="M14" s="26">
        <v>2360</v>
      </c>
      <c r="N14" s="28">
        <v>9632.65306122449</v>
      </c>
      <c r="O14" s="21"/>
      <c r="Q14" s="5">
        <v>33975</v>
      </c>
    </row>
    <row r="15" spans="1:17" s="50" customFormat="1" ht="24.75" customHeight="1">
      <c r="A15" s="76"/>
      <c r="B15" s="79"/>
      <c r="C15" s="80"/>
      <c r="D15" s="68"/>
      <c r="E15" s="85"/>
      <c r="F15" s="80"/>
      <c r="G15" s="91"/>
      <c r="H15" s="88"/>
      <c r="I15" s="89"/>
      <c r="J15" s="71"/>
      <c r="L15" s="51" t="s">
        <v>5</v>
      </c>
      <c r="M15" s="47">
        <v>1788</v>
      </c>
      <c r="N15" s="52">
        <v>5369.369369369369</v>
      </c>
      <c r="O15" s="52"/>
      <c r="P15" s="53">
        <f aca="true" t="shared" si="0" ref="P15:P20">Q15/H18</f>
        <v>1.1563266932270915</v>
      </c>
      <c r="Q15" s="54">
        <v>4758</v>
      </c>
    </row>
    <row r="16" spans="1:17" ht="24.75" customHeight="1">
      <c r="A16" s="55"/>
      <c r="B16" s="40" t="s">
        <v>17</v>
      </c>
      <c r="C16" s="15" t="s">
        <v>1</v>
      </c>
      <c r="D16" s="69"/>
      <c r="E16" s="40" t="s">
        <v>23</v>
      </c>
      <c r="F16" s="16" t="s">
        <v>1</v>
      </c>
      <c r="G16" s="92"/>
      <c r="H16" s="17" t="s">
        <v>18</v>
      </c>
      <c r="I16" s="16" t="s">
        <v>1</v>
      </c>
      <c r="J16" s="72"/>
      <c r="L16" s="25" t="s">
        <v>6</v>
      </c>
      <c r="M16" s="26">
        <v>1170</v>
      </c>
      <c r="N16" s="28">
        <v>4020.6185567010307</v>
      </c>
      <c r="O16" s="28"/>
      <c r="P16" s="2">
        <f t="shared" si="0"/>
        <v>1.7511271186440678</v>
      </c>
      <c r="Q16" s="6">
        <v>16868</v>
      </c>
    </row>
    <row r="17" spans="1:17" ht="24.75" customHeight="1">
      <c r="A17" s="56" t="s">
        <v>13</v>
      </c>
      <c r="B17" s="38">
        <v>973</v>
      </c>
      <c r="C17" s="63">
        <v>0</v>
      </c>
      <c r="D17" s="43">
        <f>B17/B17*100</f>
        <v>100</v>
      </c>
      <c r="E17" s="38">
        <v>43</v>
      </c>
      <c r="F17" s="20">
        <v>0</v>
      </c>
      <c r="G17" s="43">
        <f>E17/E$17*100</f>
        <v>100</v>
      </c>
      <c r="H17" s="41">
        <f aca="true" t="shared" si="1" ref="H17:H29">B17/E17*1000</f>
        <v>22627.906976744187</v>
      </c>
      <c r="I17" s="19">
        <v>0</v>
      </c>
      <c r="J17" s="60">
        <f>Q14/Q14*100</f>
        <v>100</v>
      </c>
      <c r="L17" s="25" t="s">
        <v>7</v>
      </c>
      <c r="M17" s="26">
        <v>1064</v>
      </c>
      <c r="N17" s="28">
        <v>4433.333333333334</v>
      </c>
      <c r="O17" s="28"/>
      <c r="P17" s="2">
        <f t="shared" si="0"/>
        <v>1.123036912751678</v>
      </c>
      <c r="Q17" s="8">
        <v>6030</v>
      </c>
    </row>
    <row r="18" spans="1:17" ht="24.75" customHeight="1">
      <c r="A18" s="57" t="s">
        <v>19</v>
      </c>
      <c r="B18" s="46">
        <v>2510</v>
      </c>
      <c r="C18" s="47">
        <v>1</v>
      </c>
      <c r="D18" s="48">
        <f>B18/$B$17*100</f>
        <v>257.9650565262076</v>
      </c>
      <c r="E18" s="46">
        <v>610</v>
      </c>
      <c r="F18" s="47">
        <v>1</v>
      </c>
      <c r="G18" s="48">
        <f aca="true" t="shared" si="2" ref="G18:G29">E18/E$17*100</f>
        <v>1418.6046511627908</v>
      </c>
      <c r="H18" s="49">
        <f t="shared" si="1"/>
        <v>4114.754098360656</v>
      </c>
      <c r="I18" s="47">
        <v>11</v>
      </c>
      <c r="J18" s="61">
        <f>H18/$H$17*100</f>
        <v>18.18442201742119</v>
      </c>
      <c r="L18" s="25" t="s">
        <v>8</v>
      </c>
      <c r="M18" s="26">
        <v>1000</v>
      </c>
      <c r="N18" s="28">
        <v>5235.602094240838</v>
      </c>
      <c r="O18" s="28"/>
      <c r="P18" s="2">
        <f t="shared" si="0"/>
        <v>1.6368128205128205</v>
      </c>
      <c r="Q18" s="6">
        <v>6581</v>
      </c>
    </row>
    <row r="19" spans="1:17" ht="24.75" customHeight="1">
      <c r="A19" s="58" t="s">
        <v>4</v>
      </c>
      <c r="B19" s="39">
        <v>2360</v>
      </c>
      <c r="C19" s="26">
        <v>2</v>
      </c>
      <c r="D19" s="44">
        <f aca="true" t="shared" si="3" ref="D19:D29">B19/$B$17*100</f>
        <v>242.54881808838644</v>
      </c>
      <c r="E19" s="39">
        <v>245</v>
      </c>
      <c r="F19" s="26">
        <v>4</v>
      </c>
      <c r="G19" s="44">
        <f t="shared" si="2"/>
        <v>569.7674418604652</v>
      </c>
      <c r="H19" s="42">
        <f t="shared" si="1"/>
        <v>9632.65306122449</v>
      </c>
      <c r="I19" s="26">
        <v>5</v>
      </c>
      <c r="J19" s="62">
        <f aca="true" t="shared" si="4" ref="J19:J29">H19/$H$17*100</f>
        <v>42.56979256245149</v>
      </c>
      <c r="L19" s="25" t="s">
        <v>9</v>
      </c>
      <c r="M19" s="26">
        <v>760</v>
      </c>
      <c r="N19" s="28">
        <v>26206.896551724138</v>
      </c>
      <c r="O19" s="28"/>
      <c r="P19" s="2">
        <f t="shared" si="0"/>
        <v>1.0328571428571427</v>
      </c>
      <c r="Q19" s="8">
        <v>4579</v>
      </c>
    </row>
    <row r="20" spans="1:17" ht="24.75" customHeight="1">
      <c r="A20" s="58" t="s">
        <v>5</v>
      </c>
      <c r="B20" s="39">
        <v>1788</v>
      </c>
      <c r="C20" s="26">
        <v>3</v>
      </c>
      <c r="D20" s="44">
        <f t="shared" si="3"/>
        <v>183.76156217882837</v>
      </c>
      <c r="E20" s="39">
        <v>333</v>
      </c>
      <c r="F20" s="26">
        <v>2</v>
      </c>
      <c r="G20" s="44">
        <f t="shared" si="2"/>
        <v>774.4186046511628</v>
      </c>
      <c r="H20" s="42">
        <f t="shared" si="1"/>
        <v>5369.369369369369</v>
      </c>
      <c r="I20" s="26">
        <v>7</v>
      </c>
      <c r="J20" s="62">
        <f t="shared" si="4"/>
        <v>23.728970491560418</v>
      </c>
      <c r="L20" s="25" t="s">
        <v>10</v>
      </c>
      <c r="M20" s="26">
        <v>750</v>
      </c>
      <c r="N20" s="28">
        <v>7075.471698113208</v>
      </c>
      <c r="O20" s="28"/>
      <c r="P20" s="2">
        <f t="shared" si="0"/>
        <v>1.030063</v>
      </c>
      <c r="Q20" s="6">
        <v>5393</v>
      </c>
    </row>
    <row r="21" spans="1:20" ht="24.75" customHeight="1">
      <c r="A21" s="58" t="s">
        <v>6</v>
      </c>
      <c r="B21" s="39">
        <v>1170</v>
      </c>
      <c r="C21" s="26">
        <v>4</v>
      </c>
      <c r="D21" s="44">
        <f t="shared" si="3"/>
        <v>120.24665981500513</v>
      </c>
      <c r="E21" s="39">
        <v>291</v>
      </c>
      <c r="F21" s="26">
        <v>3</v>
      </c>
      <c r="G21" s="44">
        <f t="shared" si="2"/>
        <v>676.7441860465116</v>
      </c>
      <c r="H21" s="42">
        <f t="shared" si="1"/>
        <v>4020.6185567010307</v>
      </c>
      <c r="I21" s="26">
        <v>12</v>
      </c>
      <c r="J21" s="62">
        <f t="shared" si="4"/>
        <v>17.7684067767877</v>
      </c>
      <c r="L21" s="25" t="s">
        <v>11</v>
      </c>
      <c r="M21" s="26">
        <v>660</v>
      </c>
      <c r="N21" s="28">
        <v>5076.923076923076</v>
      </c>
      <c r="O21" s="28"/>
      <c r="S21" s="2">
        <f aca="true" t="shared" si="5" ref="S21:S26">T21/H24</f>
        <v>1.271153947368421</v>
      </c>
      <c r="T21" s="8">
        <v>33313</v>
      </c>
    </row>
    <row r="22" spans="1:20" ht="24.75" customHeight="1">
      <c r="A22" s="58" t="s">
        <v>7</v>
      </c>
      <c r="B22" s="39">
        <v>1064</v>
      </c>
      <c r="C22" s="26">
        <v>5</v>
      </c>
      <c r="D22" s="44">
        <f t="shared" si="3"/>
        <v>109.35251798561151</v>
      </c>
      <c r="E22" s="39">
        <v>240</v>
      </c>
      <c r="F22" s="26">
        <v>5</v>
      </c>
      <c r="G22" s="44">
        <f t="shared" si="2"/>
        <v>558.1395348837209</v>
      </c>
      <c r="H22" s="42">
        <f t="shared" si="1"/>
        <v>4433.333333333334</v>
      </c>
      <c r="I22" s="26">
        <v>10</v>
      </c>
      <c r="J22" s="62">
        <f t="shared" si="4"/>
        <v>19.59232613908873</v>
      </c>
      <c r="L22" s="25" t="s">
        <v>12</v>
      </c>
      <c r="M22" s="26">
        <v>522</v>
      </c>
      <c r="N22" s="28">
        <v>174000</v>
      </c>
      <c r="O22" s="28"/>
      <c r="S22" s="2">
        <f t="shared" si="5"/>
        <v>1.1039546666666666</v>
      </c>
      <c r="T22" s="6">
        <v>7811</v>
      </c>
    </row>
    <row r="23" spans="1:20" ht="24.75" customHeight="1">
      <c r="A23" s="58" t="s">
        <v>8</v>
      </c>
      <c r="B23" s="39">
        <v>1000</v>
      </c>
      <c r="C23" s="26">
        <v>6</v>
      </c>
      <c r="D23" s="44">
        <f t="shared" si="3"/>
        <v>102.7749229188078</v>
      </c>
      <c r="E23" s="39">
        <v>191</v>
      </c>
      <c r="F23" s="26">
        <v>6</v>
      </c>
      <c r="G23" s="44">
        <f t="shared" si="2"/>
        <v>444.1860465116279</v>
      </c>
      <c r="H23" s="42">
        <f t="shared" si="1"/>
        <v>5235.602094240838</v>
      </c>
      <c r="I23" s="26">
        <v>8</v>
      </c>
      <c r="J23" s="62">
        <f t="shared" si="4"/>
        <v>23.137809871773484</v>
      </c>
      <c r="L23" s="25" t="s">
        <v>2</v>
      </c>
      <c r="M23" s="26">
        <v>502</v>
      </c>
      <c r="N23" s="28">
        <v>55777.77777777778</v>
      </c>
      <c r="O23" s="28"/>
      <c r="S23" s="2">
        <f t="shared" si="5"/>
        <v>1.5070151515151518</v>
      </c>
      <c r="T23" s="6">
        <v>7651</v>
      </c>
    </row>
    <row r="24" spans="1:20" ht="24.75" customHeight="1">
      <c r="A24" s="58" t="s">
        <v>9</v>
      </c>
      <c r="B24" s="39">
        <v>760</v>
      </c>
      <c r="C24" s="26">
        <v>7</v>
      </c>
      <c r="D24" s="44">
        <f t="shared" si="3"/>
        <v>78.10894141829394</v>
      </c>
      <c r="E24" s="39">
        <v>29</v>
      </c>
      <c r="F24" s="26">
        <v>9</v>
      </c>
      <c r="G24" s="44">
        <f t="shared" si="2"/>
        <v>67.44186046511628</v>
      </c>
      <c r="H24" s="42">
        <f t="shared" si="1"/>
        <v>26206.896551724138</v>
      </c>
      <c r="I24" s="26">
        <v>3</v>
      </c>
      <c r="J24" s="62">
        <f t="shared" si="4"/>
        <v>115.81670624091859</v>
      </c>
      <c r="L24" s="29" t="s">
        <v>3</v>
      </c>
      <c r="M24" s="26">
        <v>100</v>
      </c>
      <c r="N24" s="30">
        <v>11111.111111111111</v>
      </c>
      <c r="O24" s="28"/>
      <c r="S24" s="2">
        <f t="shared" si="5"/>
        <v>1.3109137931034482</v>
      </c>
      <c r="T24" s="6">
        <v>228099</v>
      </c>
    </row>
    <row r="25" spans="1:20" ht="24.75" customHeight="1">
      <c r="A25" s="58" t="s">
        <v>10</v>
      </c>
      <c r="B25" s="39">
        <v>750</v>
      </c>
      <c r="C25" s="26">
        <v>8</v>
      </c>
      <c r="D25" s="44">
        <f t="shared" si="3"/>
        <v>77.08119218910586</v>
      </c>
      <c r="E25" s="39">
        <v>106</v>
      </c>
      <c r="F25" s="26">
        <v>8</v>
      </c>
      <c r="G25" s="44">
        <f t="shared" si="2"/>
        <v>246.51162790697674</v>
      </c>
      <c r="H25" s="42">
        <f t="shared" si="1"/>
        <v>7075.471698113208</v>
      </c>
      <c r="I25" s="26">
        <v>6</v>
      </c>
      <c r="J25" s="62">
        <f t="shared" si="4"/>
        <v>31.268785510675016</v>
      </c>
      <c r="L25" s="7"/>
      <c r="M25" s="7"/>
      <c r="N25" s="7"/>
      <c r="O25" s="28"/>
      <c r="S25" s="2">
        <f t="shared" si="5"/>
        <v>0.790816733067729</v>
      </c>
      <c r="T25" s="6">
        <v>44110</v>
      </c>
    </row>
    <row r="26" spans="1:20" ht="32.25" customHeight="1">
      <c r="A26" s="58" t="s">
        <v>11</v>
      </c>
      <c r="B26" s="39">
        <v>660</v>
      </c>
      <c r="C26" s="26">
        <v>9</v>
      </c>
      <c r="D26" s="44">
        <f t="shared" si="3"/>
        <v>67.83144912641316</v>
      </c>
      <c r="E26" s="39">
        <v>130</v>
      </c>
      <c r="F26" s="26">
        <v>7</v>
      </c>
      <c r="G26" s="44">
        <f t="shared" si="2"/>
        <v>302.3255813953488</v>
      </c>
      <c r="H26" s="42">
        <f t="shared" si="1"/>
        <v>5076.923076923076</v>
      </c>
      <c r="I26" s="26">
        <v>9</v>
      </c>
      <c r="J26" s="62">
        <f t="shared" si="4"/>
        <v>22.436556249505884</v>
      </c>
      <c r="L26" s="7"/>
      <c r="M26" s="7"/>
      <c r="N26" s="7"/>
      <c r="O26" s="34"/>
      <c r="S26" s="2">
        <f t="shared" si="5"/>
        <v>2.1717</v>
      </c>
      <c r="T26" s="6">
        <v>24130</v>
      </c>
    </row>
    <row r="27" spans="1:14" s="7" customFormat="1" ht="19.5" customHeight="1">
      <c r="A27" s="58" t="s">
        <v>12</v>
      </c>
      <c r="B27" s="39">
        <v>522</v>
      </c>
      <c r="C27" s="26">
        <v>10</v>
      </c>
      <c r="D27" s="44">
        <f t="shared" si="3"/>
        <v>53.64850976361768</v>
      </c>
      <c r="E27" s="39">
        <v>3</v>
      </c>
      <c r="F27" s="26">
        <v>12</v>
      </c>
      <c r="G27" s="44">
        <f t="shared" si="2"/>
        <v>6.976744186046512</v>
      </c>
      <c r="H27" s="42">
        <f t="shared" si="1"/>
        <v>174000</v>
      </c>
      <c r="I27" s="26">
        <v>1</v>
      </c>
      <c r="J27" s="62">
        <f t="shared" si="4"/>
        <v>768.96197327852</v>
      </c>
      <c r="L27"/>
      <c r="M27"/>
      <c r="N27"/>
    </row>
    <row r="28" spans="1:14" s="7" customFormat="1" ht="19.5" customHeight="1">
      <c r="A28" s="58" t="s">
        <v>2</v>
      </c>
      <c r="B28" s="39">
        <v>502</v>
      </c>
      <c r="C28" s="26">
        <v>11</v>
      </c>
      <c r="D28" s="44">
        <f t="shared" si="3"/>
        <v>51.59301130524152</v>
      </c>
      <c r="E28" s="39">
        <v>9</v>
      </c>
      <c r="F28" s="26">
        <v>10</v>
      </c>
      <c r="G28" s="44">
        <f t="shared" si="2"/>
        <v>20.930232558139537</v>
      </c>
      <c r="H28" s="42">
        <f t="shared" si="1"/>
        <v>55777.77777777778</v>
      </c>
      <c r="I28" s="26">
        <v>2</v>
      </c>
      <c r="J28" s="62">
        <f t="shared" si="4"/>
        <v>246.4999429028206</v>
      </c>
      <c r="L28"/>
      <c r="M28"/>
      <c r="N28"/>
    </row>
    <row r="29" spans="1:10" ht="31.5">
      <c r="A29" s="59" t="s">
        <v>3</v>
      </c>
      <c r="B29" s="39">
        <v>100</v>
      </c>
      <c r="C29" s="26">
        <v>12</v>
      </c>
      <c r="D29" s="66">
        <f t="shared" si="3"/>
        <v>10.277492291880781</v>
      </c>
      <c r="E29" s="39">
        <v>9</v>
      </c>
      <c r="F29" s="26">
        <v>10</v>
      </c>
      <c r="G29" s="44">
        <f t="shared" si="2"/>
        <v>20.930232558139537</v>
      </c>
      <c r="H29" s="45">
        <f t="shared" si="1"/>
        <v>11111.111111111111</v>
      </c>
      <c r="I29" s="26">
        <v>4</v>
      </c>
      <c r="J29" s="62">
        <f t="shared" si="4"/>
        <v>49.1035742834304</v>
      </c>
    </row>
    <row r="30" spans="1:14" ht="16.5">
      <c r="A30" s="3" t="s">
        <v>34</v>
      </c>
      <c r="B30" s="7"/>
      <c r="C30" s="7"/>
      <c r="D30" s="7"/>
      <c r="E30" s="7"/>
      <c r="F30" s="7"/>
      <c r="G30" s="7"/>
      <c r="H30" s="7"/>
      <c r="I30" s="7"/>
      <c r="J30" s="7"/>
      <c r="M30" s="67" t="s">
        <v>28</v>
      </c>
      <c r="N30" s="70" t="s">
        <v>29</v>
      </c>
    </row>
    <row r="31" spans="1:14" ht="16.5">
      <c r="A31" s="7" t="s">
        <v>26</v>
      </c>
      <c r="B31" s="7"/>
      <c r="C31" s="7"/>
      <c r="D31" s="7"/>
      <c r="E31" s="7"/>
      <c r="F31" s="7"/>
      <c r="G31" s="7"/>
      <c r="H31" s="7"/>
      <c r="I31" s="7"/>
      <c r="J31" s="7"/>
      <c r="M31" s="68"/>
      <c r="N31" s="71"/>
    </row>
    <row r="32" spans="1:14" ht="22.5" customHeight="1">
      <c r="A32" s="4"/>
      <c r="B32" s="4"/>
      <c r="C32" s="4"/>
      <c r="D32" s="4"/>
      <c r="E32" s="4"/>
      <c r="F32" s="4"/>
      <c r="G32" s="4"/>
      <c r="H32" s="4"/>
      <c r="I32" s="4"/>
      <c r="J32" s="4"/>
      <c r="M32" s="69"/>
      <c r="N32" s="72"/>
    </row>
    <row r="33" spans="1:14" ht="16.5">
      <c r="A33" s="4"/>
      <c r="B33" s="4"/>
      <c r="C33" s="4"/>
      <c r="D33" s="4"/>
      <c r="E33" s="4"/>
      <c r="F33" s="4"/>
      <c r="G33" s="4"/>
      <c r="H33" s="4"/>
      <c r="I33" s="4"/>
      <c r="J33" s="4"/>
      <c r="L33" s="56" t="s">
        <v>13</v>
      </c>
      <c r="M33" s="65">
        <v>100</v>
      </c>
      <c r="N33" s="60">
        <v>100</v>
      </c>
    </row>
    <row r="34" spans="12:14" ht="16.5">
      <c r="L34" s="57" t="s">
        <v>19</v>
      </c>
      <c r="M34" s="65">
        <v>257.9650565262076</v>
      </c>
      <c r="N34" s="61">
        <v>18.18442201742119</v>
      </c>
    </row>
    <row r="35" spans="12:14" ht="16.5" customHeight="1">
      <c r="L35" s="58" t="s">
        <v>4</v>
      </c>
      <c r="M35" s="65">
        <v>242.54881808838644</v>
      </c>
      <c r="N35" s="62">
        <v>42.56979256245149</v>
      </c>
    </row>
    <row r="36" spans="12:14" ht="16.5">
      <c r="L36" s="58" t="s">
        <v>6</v>
      </c>
      <c r="M36" s="65">
        <v>120.24665981500513</v>
      </c>
      <c r="N36" s="62">
        <v>17.7684067767877</v>
      </c>
    </row>
    <row r="37" spans="12:14" ht="16.5">
      <c r="L37" s="58" t="s">
        <v>7</v>
      </c>
      <c r="M37" s="65">
        <v>109.35251798561151</v>
      </c>
      <c r="N37" s="62">
        <v>19.59232613908873</v>
      </c>
    </row>
    <row r="38" spans="12:14" ht="16.5">
      <c r="L38" s="58" t="s">
        <v>8</v>
      </c>
      <c r="M38" s="65">
        <v>102.7749229188078</v>
      </c>
      <c r="N38" s="62">
        <v>23.137809871773484</v>
      </c>
    </row>
    <row r="39" spans="12:14" ht="16.5">
      <c r="L39" s="58" t="s">
        <v>9</v>
      </c>
      <c r="M39" s="65">
        <v>78.10894141829394</v>
      </c>
      <c r="N39" s="62">
        <v>115.81670624091859</v>
      </c>
    </row>
    <row r="40" spans="12:14" ht="16.5">
      <c r="L40" s="58" t="s">
        <v>10</v>
      </c>
      <c r="M40" s="65">
        <v>77.08119218910586</v>
      </c>
      <c r="N40" s="62">
        <v>31.268785510675016</v>
      </c>
    </row>
    <row r="41" spans="12:14" ht="16.5">
      <c r="L41" s="58" t="s">
        <v>11</v>
      </c>
      <c r="M41" s="65">
        <v>67.83144912641316</v>
      </c>
      <c r="N41" s="62">
        <v>22.436556249505884</v>
      </c>
    </row>
    <row r="42" spans="12:14" ht="16.5">
      <c r="L42" s="58" t="s">
        <v>12</v>
      </c>
      <c r="M42" s="65">
        <v>53.64850976361768</v>
      </c>
      <c r="N42" s="62">
        <v>768.96197327852</v>
      </c>
    </row>
    <row r="43" spans="12:14" ht="16.5">
      <c r="L43" s="58" t="s">
        <v>2</v>
      </c>
      <c r="M43" s="65">
        <v>51.59301130524152</v>
      </c>
      <c r="N43" s="62">
        <v>246.4999429028206</v>
      </c>
    </row>
    <row r="44" spans="12:14" ht="16.5">
      <c r="L44" s="59" t="s">
        <v>3</v>
      </c>
      <c r="M44" s="65">
        <v>10.277492291880781</v>
      </c>
      <c r="N44" s="27">
        <v>49.1035742834304</v>
      </c>
    </row>
  </sheetData>
  <mergeCells count="16">
    <mergeCell ref="A5:J5"/>
    <mergeCell ref="E14:F15"/>
    <mergeCell ref="H14:I15"/>
    <mergeCell ref="J14:J16"/>
    <mergeCell ref="D14:D16"/>
    <mergeCell ref="G14:G16"/>
    <mergeCell ref="M30:M32"/>
    <mergeCell ref="N30:N32"/>
    <mergeCell ref="A1:J1"/>
    <mergeCell ref="A12:J12"/>
    <mergeCell ref="A14:A15"/>
    <mergeCell ref="B14:C15"/>
    <mergeCell ref="A7:J7"/>
    <mergeCell ref="A6:J6"/>
    <mergeCell ref="A8:J8"/>
    <mergeCell ref="A9:J9"/>
  </mergeCells>
  <printOptions/>
  <pageMargins left="0.3937007874015748" right="0.3937007874015748" top="0.984251968503937" bottom="0.984251968503937" header="0.5118110236220472" footer="0.5118110236220472"/>
  <pageSetup horizontalDpi="600" verticalDpi="600" orientation="portrait" paperSize="9" r:id="rId2"/>
  <headerFooter alignWithMargins="0">
    <oddFooter>&amp;C&amp;"Times New Roman,標準"STA.18-&amp;P+0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經濟部水利署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臺灣與其他國家降雨量的比較                                                                                                                                                                              </dc:title>
  <dc:subject>臺灣與其他國家降雨量的比較                                                                                                                                                                              </dc:subject>
  <dc:creator>經濟部水利署</dc:creator>
  <cp:keywords>臺灣與其他國家降雨量的比較                                                                                                                                                                              </cp:keywords>
  <dc:description>臺灣與其他國家降雨量的比較                                                                                                                                                                              </dc:description>
  <cp:lastModifiedBy>施雙鳳</cp:lastModifiedBy>
  <cp:lastPrinted>2000-08-08T07:26:36Z</cp:lastPrinted>
  <dcterms:created xsi:type="dcterms:W3CDTF">2000-08-01T02:33:19Z</dcterms:created>
  <dcterms:modified xsi:type="dcterms:W3CDTF">2008-10-23T04:07:32Z</dcterms:modified>
  <cp:category>I6Z</cp:category>
  <cp:version/>
  <cp:contentType/>
  <cp:contentStatus/>
</cp:coreProperties>
</file>