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1820" windowHeight="6420" activeTab="0"/>
  </bookViews>
  <sheets>
    <sheet name="Sta116" sheetId="1" r:id="rId1"/>
    <sheet name="Sheet2" sheetId="2" r:id="rId2"/>
  </sheets>
  <externalReferences>
    <externalReference r:id="rId5"/>
  </externalReferences>
  <definedNames>
    <definedName name="_xlnm.Print_Area" localSheetId="0">'Sta116'!$A$1:$F$87</definedName>
  </definedNames>
  <calcPr fullCalcOnLoad="1"/>
</workbook>
</file>

<file path=xl/sharedStrings.xml><?xml version="1.0" encoding="utf-8"?>
<sst xmlns="http://schemas.openxmlformats.org/spreadsheetml/2006/main" count="70" uniqueCount="65">
  <si>
    <t>水利統計簡訊</t>
  </si>
  <si>
    <t>大甲溪</t>
  </si>
  <si>
    <t>烏溪</t>
  </si>
  <si>
    <t>濁水溪</t>
  </si>
  <si>
    <t>北港溪</t>
  </si>
  <si>
    <t>朴子溪</t>
  </si>
  <si>
    <t>八掌溪</t>
  </si>
  <si>
    <t>八十八年</t>
  </si>
  <si>
    <t>八十七年</t>
  </si>
  <si>
    <t>八十六年</t>
  </si>
  <si>
    <t>總計</t>
  </si>
  <si>
    <t>蘭陽溪</t>
  </si>
  <si>
    <t>鳳山溪</t>
  </si>
  <si>
    <t>頭前溪</t>
  </si>
  <si>
    <t>中港溪</t>
  </si>
  <si>
    <t>後龍溪</t>
  </si>
  <si>
    <t>大安溪</t>
  </si>
  <si>
    <t>急水溪</t>
  </si>
  <si>
    <t>曾文溪</t>
  </si>
  <si>
    <t>鹽水溪</t>
  </si>
  <si>
    <t>二仁溪</t>
  </si>
  <si>
    <t>阿公店溪</t>
  </si>
  <si>
    <t>高屏溪</t>
  </si>
  <si>
    <t>東港溪</t>
  </si>
  <si>
    <t>四重溪</t>
  </si>
  <si>
    <t>卑南溪</t>
  </si>
  <si>
    <t>秀姑巒溪</t>
  </si>
  <si>
    <t>花蓮溪</t>
  </si>
  <si>
    <t>和平溪</t>
  </si>
  <si>
    <t>八十九年</t>
  </si>
  <si>
    <t>九十年</t>
  </si>
  <si>
    <t>合計</t>
  </si>
  <si>
    <t>百分比</t>
  </si>
  <si>
    <t>總計</t>
  </si>
  <si>
    <t>蘭陽溪</t>
  </si>
  <si>
    <t>鳳山溪</t>
  </si>
  <si>
    <t>頭前溪</t>
  </si>
  <si>
    <t>中港溪</t>
  </si>
  <si>
    <t>後龍溪</t>
  </si>
  <si>
    <t>大安溪</t>
  </si>
  <si>
    <t>急水溪</t>
  </si>
  <si>
    <t>曾文溪</t>
  </si>
  <si>
    <t>鹽水溪</t>
  </si>
  <si>
    <t>二仁溪</t>
  </si>
  <si>
    <t>阿公店溪</t>
  </si>
  <si>
    <t>高屏溪</t>
  </si>
  <si>
    <t>東港溪</t>
  </si>
  <si>
    <t>四重溪</t>
  </si>
  <si>
    <t>卑南溪</t>
  </si>
  <si>
    <t>秀姑巒溪</t>
  </si>
  <si>
    <t>花蓮溪</t>
  </si>
  <si>
    <t>和平溪</t>
  </si>
  <si>
    <r>
      <t>烏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溪</t>
    </r>
  </si>
  <si>
    <t>資料來源：本署所屬各河川局</t>
  </si>
  <si>
    <t>水田</t>
  </si>
  <si>
    <t>旱田</t>
  </si>
  <si>
    <t>本署會計室編製</t>
  </si>
  <si>
    <t>水系別</t>
  </si>
  <si>
    <t xml:space="preserve"> </t>
  </si>
  <si>
    <t>民國九十一年度</t>
  </si>
  <si>
    <t>STA.116</t>
  </si>
  <si>
    <t>單位:新臺幣元</t>
  </si>
  <si>
    <t>附註：本表水田、旱田實收數含舊欠部分。</t>
  </si>
  <si>
    <t>中央管河川河川公地種植使用費實收數之比較</t>
  </si>
  <si>
    <t>92年5月5日 星期一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</si>
</sst>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_ "/>
    <numFmt numFmtId="182" formatCode="_-* #,##0.0_-;\-* #,##0.0_-;_-* &quot;-&quot;??_-;_-@_-"/>
    <numFmt numFmtId="183" formatCode="_-* #,##0_-;\-* #,##0_-;_-* &quot;-&quot;??_-;_-@_-"/>
    <numFmt numFmtId="184" formatCode="0.00000000"/>
    <numFmt numFmtId="185" formatCode="0.0000000"/>
    <numFmt numFmtId="186" formatCode="0_);[Red]\(0\)"/>
    <numFmt numFmtId="187" formatCode="#,##0_);[Red]\(#,##0\)"/>
    <numFmt numFmtId="188" formatCode="#,##0.0_);[Red]\(#,##0.0\)"/>
    <numFmt numFmtId="189" formatCode="#,##0.0_ "/>
    <numFmt numFmtId="190" formatCode="_(* #,##0_);_(* \(#,##0\);_(* &quot;-&quot;??_);_(@_)"/>
    <numFmt numFmtId="191" formatCode="_(* #,##0_);_(* \(#,##0\);_(* &quot;-&quot;_);_(@_)"/>
    <numFmt numFmtId="192" formatCode="0.00_);[Red]\(0.00\)"/>
    <numFmt numFmtId="193" formatCode="_(* #,##0.0_);_(* \(#,##0.0\);_(* &quot;-&quot;_);_(@_)"/>
    <numFmt numFmtId="194" formatCode="_(* #,##0.00_);_(* \(#,##0.00\);_(* &quot;-&quot;_);_(@_)"/>
  </numFmts>
  <fonts count="33">
    <font>
      <sz val="12"/>
      <name val="新細明體"/>
      <family val="0"/>
    </font>
    <font>
      <sz val="14"/>
      <name val="標楷體"/>
      <family val="4"/>
    </font>
    <font>
      <sz val="12"/>
      <name val="標楷體"/>
      <family val="4"/>
    </font>
    <font>
      <sz val="8"/>
      <name val="標楷體"/>
      <family val="4"/>
    </font>
    <font>
      <sz val="24"/>
      <color indexed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4"/>
      <color indexed="12"/>
      <name val="標楷體"/>
      <family val="4"/>
    </font>
    <font>
      <b/>
      <sz val="14"/>
      <color indexed="48"/>
      <name val="標楷體"/>
      <family val="4"/>
    </font>
    <font>
      <sz val="11"/>
      <name val="標楷體"/>
      <family val="4"/>
    </font>
    <font>
      <sz val="9"/>
      <name val="標楷體"/>
      <family val="4"/>
    </font>
    <font>
      <sz val="10"/>
      <name val="標楷體"/>
      <family val="4"/>
    </font>
    <font>
      <sz val="11"/>
      <name val="新細明體"/>
      <family val="1"/>
    </font>
    <font>
      <sz val="11"/>
      <color indexed="12"/>
      <name val="標楷體"/>
      <family val="4"/>
    </font>
    <font>
      <sz val="11"/>
      <name val="Times New Roman"/>
      <family val="1"/>
    </font>
    <font>
      <sz val="4"/>
      <name val="標楷體"/>
      <family val="4"/>
    </font>
    <font>
      <sz val="3"/>
      <name val="標楷體"/>
      <family val="4"/>
    </font>
    <font>
      <sz val="4.25"/>
      <name val="標楷體"/>
      <family val="4"/>
    </font>
    <font>
      <sz val="2.75"/>
      <name val="標楷體"/>
      <family val="4"/>
    </font>
    <font>
      <sz val="5"/>
      <name val="標楷體"/>
      <family val="4"/>
    </font>
    <font>
      <sz val="2.5"/>
      <name val="標楷體"/>
      <family val="4"/>
    </font>
    <font>
      <sz val="2.25"/>
      <name val="標楷體"/>
      <family val="4"/>
    </font>
    <font>
      <sz val="2"/>
      <name val="標楷體"/>
      <family val="4"/>
    </font>
    <font>
      <sz val="18.5"/>
      <name val="新細明體"/>
      <family val="1"/>
    </font>
    <font>
      <sz val="11.75"/>
      <name val="標楷體"/>
      <family val="4"/>
    </font>
    <font>
      <sz val="14"/>
      <name val="Times New Roman"/>
      <family val="1"/>
    </font>
    <font>
      <sz val="24"/>
      <color indexed="39"/>
      <name val="標楷體"/>
      <family val="4"/>
    </font>
    <font>
      <b/>
      <sz val="16"/>
      <color indexed="39"/>
      <name val="標楷體"/>
      <family val="4"/>
    </font>
    <font>
      <sz val="12"/>
      <color indexed="39"/>
      <name val="標楷體"/>
      <family val="4"/>
    </font>
    <font>
      <sz val="14"/>
      <color indexed="39"/>
      <name val="標楷體"/>
      <family val="4"/>
    </font>
    <font>
      <sz val="10"/>
      <color indexed="39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91" fontId="9" fillId="0" borderId="0" xfId="0" applyNumberFormat="1" applyFont="1" applyAlignment="1">
      <alignment/>
    </xf>
    <xf numFmtId="191" fontId="9" fillId="0" borderId="1" xfId="15" applyNumberFormat="1" applyFont="1" applyBorder="1" applyAlignment="1">
      <alignment horizontal="center" vertical="center"/>
    </xf>
    <xf numFmtId="192" fontId="9" fillId="0" borderId="1" xfId="15" applyNumberFormat="1" applyFont="1" applyBorder="1" applyAlignment="1">
      <alignment vertical="center"/>
    </xf>
    <xf numFmtId="191" fontId="11" fillId="0" borderId="0" xfId="15" applyNumberFormat="1" applyFont="1" applyBorder="1" applyAlignment="1">
      <alignment vertical="center"/>
    </xf>
    <xf numFmtId="192" fontId="11" fillId="0" borderId="0" xfId="15" applyNumberFormat="1" applyFont="1" applyBorder="1" applyAlignment="1">
      <alignment vertical="center"/>
    </xf>
    <xf numFmtId="191" fontId="2" fillId="0" borderId="0" xfId="0" applyNumberFormat="1" applyFont="1" applyAlignment="1">
      <alignment/>
    </xf>
    <xf numFmtId="191" fontId="3" fillId="0" borderId="2" xfId="0" applyNumberFormat="1" applyFont="1" applyBorder="1" applyAlignment="1">
      <alignment horizontal="center" vertical="center"/>
    </xf>
    <xf numFmtId="191" fontId="3" fillId="0" borderId="1" xfId="15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191" fontId="9" fillId="0" borderId="1" xfId="15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91" fontId="9" fillId="2" borderId="1" xfId="15" applyNumberFormat="1" applyFont="1" applyFill="1" applyBorder="1" applyAlignment="1">
      <alignment horizontal="center" vertical="center"/>
    </xf>
    <xf numFmtId="192" fontId="9" fillId="0" borderId="1" xfId="15" applyNumberFormat="1" applyFont="1" applyBorder="1" applyAlignment="1">
      <alignment horizontal="right" vertical="center"/>
    </xf>
    <xf numFmtId="192" fontId="9" fillId="2" borderId="1" xfId="15" applyNumberFormat="1" applyFont="1" applyFill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30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183" fontId="29" fillId="0" borderId="0" xfId="15" applyNumberFormat="1" applyFont="1" applyAlignment="1">
      <alignment/>
    </xf>
    <xf numFmtId="183" fontId="29" fillId="0" borderId="0" xfId="15" applyNumberFormat="1" applyFont="1" applyAlignment="1">
      <alignment horizontal="right"/>
    </xf>
    <xf numFmtId="183" fontId="1" fillId="0" borderId="0" xfId="15" applyNumberFormat="1" applyFont="1" applyAlignment="1">
      <alignment/>
    </xf>
    <xf numFmtId="183" fontId="27" fillId="0" borderId="0" xfId="15" applyNumberFormat="1" applyFont="1" applyAlignment="1">
      <alignment horizontal="center" vertical="center"/>
    </xf>
    <xf numFmtId="183" fontId="28" fillId="0" borderId="0" xfId="15" applyNumberFormat="1" applyFont="1" applyAlignment="1">
      <alignment horizontal="center" vertical="center"/>
    </xf>
    <xf numFmtId="183" fontId="9" fillId="0" borderId="1" xfId="15" applyNumberFormat="1" applyFont="1" applyBorder="1" applyAlignment="1">
      <alignment/>
    </xf>
    <xf numFmtId="183" fontId="9" fillId="0" borderId="1" xfId="15" applyNumberFormat="1" applyFont="1" applyBorder="1" applyAlignment="1">
      <alignment vertical="center"/>
    </xf>
    <xf numFmtId="183" fontId="11" fillId="0" borderId="0" xfId="15" applyNumberFormat="1" applyFont="1" applyBorder="1" applyAlignment="1">
      <alignment horizontal="right" vertical="center"/>
    </xf>
    <xf numFmtId="183" fontId="11" fillId="0" borderId="0" xfId="15" applyNumberFormat="1" applyFont="1" applyBorder="1" applyAlignment="1">
      <alignment vertical="center"/>
    </xf>
    <xf numFmtId="183" fontId="2" fillId="0" borderId="0" xfId="15" applyNumberFormat="1" applyFont="1" applyAlignment="1">
      <alignment/>
    </xf>
    <xf numFmtId="183" fontId="9" fillId="0" borderId="1" xfId="15" applyNumberFormat="1" applyFont="1" applyBorder="1" applyAlignment="1">
      <alignment horizontal="center" vertical="center"/>
    </xf>
    <xf numFmtId="183" fontId="9" fillId="0" borderId="1" xfId="15" applyNumberFormat="1" applyFont="1" applyFill="1" applyBorder="1" applyAlignment="1">
      <alignment horizontal="center" vertical="center"/>
    </xf>
    <xf numFmtId="183" fontId="9" fillId="2" borderId="1" xfId="15" applyNumberFormat="1" applyFont="1" applyFill="1" applyBorder="1" applyAlignment="1">
      <alignment horizontal="center" vertical="center"/>
    </xf>
    <xf numFmtId="183" fontId="9" fillId="3" borderId="1" xfId="15" applyNumberFormat="1" applyFont="1" applyFill="1" applyBorder="1" applyAlignment="1">
      <alignment horizontal="center" vertical="center"/>
    </xf>
    <xf numFmtId="183" fontId="11" fillId="0" borderId="0" xfId="15" applyNumberFormat="1" applyFont="1" applyBorder="1" applyAlignment="1">
      <alignment horizontal="center" vertical="center"/>
    </xf>
    <xf numFmtId="192" fontId="9" fillId="0" borderId="1" xfId="15" applyNumberFormat="1" applyFont="1" applyFill="1" applyBorder="1" applyAlignment="1">
      <alignment vertical="center"/>
    </xf>
    <xf numFmtId="191" fontId="9" fillId="4" borderId="1" xfId="15" applyNumberFormat="1" applyFont="1" applyFill="1" applyBorder="1" applyAlignment="1">
      <alignment horizontal="center" vertical="center"/>
    </xf>
    <xf numFmtId="183" fontId="9" fillId="4" borderId="1" xfId="15" applyNumberFormat="1" applyFont="1" applyFill="1" applyBorder="1" applyAlignment="1">
      <alignment horizontal="center" vertical="center"/>
    </xf>
    <xf numFmtId="192" fontId="9" fillId="4" borderId="1" xfId="15" applyNumberFormat="1" applyFont="1" applyFill="1" applyBorder="1" applyAlignment="1">
      <alignment vertical="center"/>
    </xf>
    <xf numFmtId="191" fontId="9" fillId="5" borderId="1" xfId="15" applyNumberFormat="1" applyFont="1" applyFill="1" applyBorder="1" applyAlignment="1">
      <alignment horizontal="center" vertical="center"/>
    </xf>
    <xf numFmtId="183" fontId="9" fillId="5" borderId="1" xfId="15" applyNumberFormat="1" applyFont="1" applyFill="1" applyBorder="1" applyAlignment="1">
      <alignment horizontal="center" vertical="center"/>
    </xf>
    <xf numFmtId="192" fontId="9" fillId="5" borderId="1" xfId="15" applyNumberFormat="1" applyFont="1" applyFill="1" applyBorder="1" applyAlignment="1">
      <alignment vertical="center"/>
    </xf>
    <xf numFmtId="43" fontId="9" fillId="0" borderId="1" xfId="15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191" fontId="9" fillId="0" borderId="3" xfId="15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83" fontId="9" fillId="0" borderId="3" xfId="15" applyNumberFormat="1" applyFont="1" applyBorder="1" applyAlignment="1">
      <alignment horizontal="center" vertical="center"/>
    </xf>
    <xf numFmtId="183" fontId="12" fillId="0" borderId="4" xfId="15" applyNumberFormat="1" applyFont="1" applyBorder="1" applyAlignment="1">
      <alignment horizontal="center" vertical="center"/>
    </xf>
    <xf numFmtId="192" fontId="9" fillId="0" borderId="3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183" fontId="9" fillId="0" borderId="4" xfId="15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00" b="0" i="0" u="none" baseline="0"/>
              <a:t>近五年河海堤受損概況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'[1]STA75'!#REF!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'[1]STA75'!#REF!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'[1]STA75'!#REF!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strRef>
              <c:f>'[1]STA75'!#REF!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'[1]STA75'!#REF!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'[1]STA75'!#REF!</c:f>
              <c:numCache>
                <c:ptCount val="1"/>
                <c:pt idx="0">
                  <c:v>0</c:v>
                </c:pt>
              </c:numCache>
            </c:numRef>
          </c:val>
        </c:ser>
        <c:axId val="62104220"/>
        <c:axId val="22067069"/>
      </c:barChart>
      <c:catAx>
        <c:axId val="62104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0" i="0" u="none" baseline="0"/>
                  <a:t>年別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300" b="0" i="0" u="none" baseline="0"/>
            </a:pPr>
          </a:p>
        </c:txPr>
        <c:crossAx val="22067069"/>
        <c:crosses val="autoZero"/>
        <c:auto val="1"/>
        <c:lblOffset val="100"/>
        <c:noMultiLvlLbl val="0"/>
      </c:catAx>
      <c:valAx>
        <c:axId val="2206706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300" b="0" i="0" u="none" baseline="0"/>
                  <a:t>單位：公里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300" b="0" i="0" u="none" baseline="0"/>
            </a:pPr>
          </a:p>
        </c:txPr>
        <c:crossAx val="62104220"/>
        <c:crossesAt val="1"/>
        <c:crossBetween val="between"/>
        <c:dispUnits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75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/>
              <a:t>近五年河海堤設施受損概況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'[1]STA75'!#REF!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'[1]STA75'!#REF!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'[1]STA75'!#REF!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'[1]STA75'!#REF!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'[1]STA75'!#REF!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'[1]STA75'!#REF!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64385894"/>
        <c:axId val="42602135"/>
      </c:bar3DChart>
      <c:catAx>
        <c:axId val="643858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250" b="0" i="0" u="none" baseline="0"/>
            </a:pPr>
          </a:p>
        </c:txPr>
        <c:crossAx val="42602135"/>
        <c:crosses val="autoZero"/>
        <c:auto val="1"/>
        <c:lblOffset val="100"/>
        <c:noMultiLvlLbl val="0"/>
      </c:catAx>
      <c:valAx>
        <c:axId val="4260213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/>
            </a:pPr>
          </a:p>
        </c:txPr>
        <c:crossAx val="643858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floo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675"/>
          <c:y val="0.06825"/>
          <c:w val="0.87325"/>
          <c:h val="0.84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Sheet2!$A$2:$A$25</c:f>
              <c:strCache>
                <c:ptCount val="24"/>
                <c:pt idx="0">
                  <c:v>蘭陽溪</c:v>
                </c:pt>
                <c:pt idx="1">
                  <c:v>鳳山溪</c:v>
                </c:pt>
                <c:pt idx="2">
                  <c:v>頭前溪</c:v>
                </c:pt>
                <c:pt idx="3">
                  <c:v>中港溪</c:v>
                </c:pt>
                <c:pt idx="4">
                  <c:v>後龍溪</c:v>
                </c:pt>
                <c:pt idx="5">
                  <c:v>大安溪</c:v>
                </c:pt>
                <c:pt idx="6">
                  <c:v>大甲溪</c:v>
                </c:pt>
                <c:pt idx="7">
                  <c:v>烏溪</c:v>
                </c:pt>
                <c:pt idx="8">
                  <c:v>濁水溪</c:v>
                </c:pt>
                <c:pt idx="9">
                  <c:v>北港溪</c:v>
                </c:pt>
                <c:pt idx="10">
                  <c:v>朴子溪</c:v>
                </c:pt>
                <c:pt idx="11">
                  <c:v>八掌溪</c:v>
                </c:pt>
                <c:pt idx="12">
                  <c:v>急水溪</c:v>
                </c:pt>
                <c:pt idx="13">
                  <c:v>曾文溪</c:v>
                </c:pt>
                <c:pt idx="14">
                  <c:v>鹽水溪</c:v>
                </c:pt>
                <c:pt idx="15">
                  <c:v>二仁溪</c:v>
                </c:pt>
                <c:pt idx="16">
                  <c:v>阿公店溪</c:v>
                </c:pt>
                <c:pt idx="17">
                  <c:v>高屏溪</c:v>
                </c:pt>
                <c:pt idx="18">
                  <c:v>東港溪</c:v>
                </c:pt>
                <c:pt idx="19">
                  <c:v>四重溪</c:v>
                </c:pt>
                <c:pt idx="20">
                  <c:v>卑南溪</c:v>
                </c:pt>
                <c:pt idx="21">
                  <c:v>秀姑巒溪</c:v>
                </c:pt>
                <c:pt idx="22">
                  <c:v>花蓮溪</c:v>
                </c:pt>
                <c:pt idx="23">
                  <c:v>和平溪</c:v>
                </c:pt>
              </c:strCache>
            </c:strRef>
          </c:cat>
          <c:val>
            <c:numRef>
              <c:f>Sheet2!$B$2:$B$25</c:f>
              <c:numCache>
                <c:ptCount val="24"/>
                <c:pt idx="0">
                  <c:v>2726958</c:v>
                </c:pt>
                <c:pt idx="1">
                  <c:v>316651</c:v>
                </c:pt>
                <c:pt idx="2">
                  <c:v>2116158</c:v>
                </c:pt>
                <c:pt idx="3">
                  <c:v>64681</c:v>
                </c:pt>
                <c:pt idx="4">
                  <c:v>224988</c:v>
                </c:pt>
                <c:pt idx="5">
                  <c:v>1252448</c:v>
                </c:pt>
                <c:pt idx="6">
                  <c:v>1195747</c:v>
                </c:pt>
                <c:pt idx="7">
                  <c:v>2584268</c:v>
                </c:pt>
                <c:pt idx="8">
                  <c:v>6293543</c:v>
                </c:pt>
                <c:pt idx="9">
                  <c:v>2422281</c:v>
                </c:pt>
                <c:pt idx="10">
                  <c:v>2609631</c:v>
                </c:pt>
                <c:pt idx="11">
                  <c:v>4928235</c:v>
                </c:pt>
                <c:pt idx="12">
                  <c:v>81564</c:v>
                </c:pt>
                <c:pt idx="13">
                  <c:v>3010159</c:v>
                </c:pt>
                <c:pt idx="14">
                  <c:v>64088</c:v>
                </c:pt>
                <c:pt idx="15">
                  <c:v>124318</c:v>
                </c:pt>
                <c:pt idx="16">
                  <c:v>0</c:v>
                </c:pt>
                <c:pt idx="17">
                  <c:v>11382495</c:v>
                </c:pt>
                <c:pt idx="18">
                  <c:v>943485</c:v>
                </c:pt>
                <c:pt idx="19">
                  <c:v>0</c:v>
                </c:pt>
                <c:pt idx="20">
                  <c:v>1320895</c:v>
                </c:pt>
                <c:pt idx="21">
                  <c:v>2069552</c:v>
                </c:pt>
                <c:pt idx="22">
                  <c:v>2072547</c:v>
                </c:pt>
                <c:pt idx="23">
                  <c:v>42121</c:v>
                </c:pt>
              </c:numCache>
            </c:numRef>
          </c:val>
        </c:ser>
        <c:axId val="47874896"/>
        <c:axId val="28220881"/>
      </c:barChart>
      <c:catAx>
        <c:axId val="478748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28220881"/>
        <c:crosses val="autoZero"/>
        <c:auto val="1"/>
        <c:lblOffset val="100"/>
        <c:noMultiLvlLbl val="0"/>
      </c:catAx>
      <c:valAx>
        <c:axId val="28220881"/>
        <c:scaling>
          <c:orientation val="minMax"/>
        </c:scaling>
        <c:axPos val="l"/>
        <c:majorGridlines/>
        <c:delete val="0"/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87489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</cdr:y>
    </cdr:from>
    <cdr:to>
      <cdr:x>0.07175</cdr:x>
      <cdr:y>0.8525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0"/>
          <a:ext cx="142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0" i="0" u="none" baseline="0"/>
            <a:t>單位：公里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0.5105</cdr:x>
      <cdr:y>0.931</cdr:y>
    </cdr:from>
    <cdr:to>
      <cdr:x>0.67475</cdr:x>
      <cdr:y>0.97125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0" y="4991100"/>
          <a:ext cx="8858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水系別</a:t>
          </a:r>
        </a:p>
      </cdr:txBody>
    </cdr:sp>
  </cdr:relSizeAnchor>
  <cdr:relSizeAnchor xmlns:cdr="http://schemas.openxmlformats.org/drawingml/2006/chartDrawing">
    <cdr:from>
      <cdr:x>0.1455</cdr:x>
      <cdr:y>0</cdr:y>
    </cdr:from>
    <cdr:to>
      <cdr:x>0.992</cdr:x>
      <cdr:y>0.071</cdr:y>
    </cdr:to>
    <cdr:sp>
      <cdr:nvSpPr>
        <cdr:cNvPr id="2" name="TextBox 2"/>
        <cdr:cNvSpPr txBox="1">
          <a:spLocks noChangeArrowheads="1"/>
        </cdr:cNvSpPr>
      </cdr:nvSpPr>
      <cdr:spPr>
        <a:xfrm>
          <a:off x="781050" y="0"/>
          <a:ext cx="45910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75" b="0" i="0" u="none" baseline="0"/>
            <a:t>中央管河川河川公地種植使用費實收數之比較</a:t>
          </a:r>
        </a:p>
      </cdr:txBody>
    </cdr:sp>
  </cdr:relSizeAnchor>
  <cdr:relSizeAnchor xmlns:cdr="http://schemas.openxmlformats.org/drawingml/2006/chartDrawing">
    <cdr:from>
      <cdr:x>0.07675</cdr:x>
      <cdr:y>0.154</cdr:y>
    </cdr:from>
    <cdr:to>
      <cdr:x>0.11975</cdr:x>
      <cdr:y>0.3985</cdr:y>
    </cdr:to>
    <cdr:sp>
      <cdr:nvSpPr>
        <cdr:cNvPr id="3" name="TextBox 3"/>
        <cdr:cNvSpPr txBox="1">
          <a:spLocks noChangeArrowheads="1"/>
        </cdr:cNvSpPr>
      </cdr:nvSpPr>
      <cdr:spPr>
        <a:xfrm>
          <a:off x="409575" y="819150"/>
          <a:ext cx="228600" cy="1314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單位：新臺幣元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28575</xdr:rowOff>
    </xdr:from>
    <xdr:to>
      <xdr:col>4</xdr:col>
      <xdr:colOff>962025</xdr:colOff>
      <xdr:row>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1009650"/>
          <a:ext cx="5238750" cy="1571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400" b="0" i="0" u="none" baseline="0"/>
            <a:t>　　中央管河川經許可種植之河川公地所實收之使用費總計47,846,813元，其中水田之使用費計實收8,635,286元及旱田之使用費計實收39,211,527元，按水系別區分以高屏溪種植使用費計實收11,382,495元佔23.79%居首、濁水溪種植使用費計實收6,293,543元佔13.15%排名第二、八掌溪種植使用費計實收4,928,235元佔10.30%排名第三。</a:t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11</xdr:col>
      <xdr:colOff>171450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5419725" y="9420225"/>
        <a:ext cx="4457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37</xdr:row>
      <xdr:rowOff>0</xdr:rowOff>
    </xdr:from>
    <xdr:to>
      <xdr:col>5</xdr:col>
      <xdr:colOff>0</xdr:colOff>
      <xdr:row>37</xdr:row>
      <xdr:rowOff>0</xdr:rowOff>
    </xdr:to>
    <xdr:graphicFrame>
      <xdr:nvGraphicFramePr>
        <xdr:cNvPr id="3" name="Chart 3"/>
        <xdr:cNvGraphicFramePr/>
      </xdr:nvGraphicFramePr>
      <xdr:xfrm>
        <a:off x="76200" y="9420225"/>
        <a:ext cx="5343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5</xdr:col>
      <xdr:colOff>0</xdr:colOff>
      <xdr:row>68</xdr:row>
      <xdr:rowOff>66675</xdr:rowOff>
    </xdr:to>
    <xdr:graphicFrame>
      <xdr:nvGraphicFramePr>
        <xdr:cNvPr id="4" name="Chart 4"/>
        <xdr:cNvGraphicFramePr/>
      </xdr:nvGraphicFramePr>
      <xdr:xfrm>
        <a:off x="0" y="10277475"/>
        <a:ext cx="5419725" cy="5362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wra.gov.tw/2001/stafile/sta7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75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workbookViewId="0" topLeftCell="A1">
      <selection activeCell="C30" sqref="C30"/>
    </sheetView>
  </sheetViews>
  <sheetFormatPr defaultColWidth="9.00390625" defaultRowHeight="16.5"/>
  <cols>
    <col min="1" max="1" width="15.00390625" style="4" customWidth="1"/>
    <col min="2" max="2" width="15.375" style="35" customWidth="1"/>
    <col min="3" max="3" width="12.375" style="4" customWidth="1"/>
    <col min="4" max="4" width="14.50390625" style="35" customWidth="1"/>
    <col min="5" max="5" width="13.875" style="35" customWidth="1"/>
    <col min="6" max="6" width="9.75390625" style="4" customWidth="1"/>
    <col min="7" max="7" width="10.50390625" style="4" bestFit="1" customWidth="1"/>
    <col min="8" max="16384" width="9.00390625" style="4" customWidth="1"/>
  </cols>
  <sheetData>
    <row r="1" spans="1:6" s="1" customFormat="1" ht="38.25" customHeight="1">
      <c r="A1" s="50" t="s">
        <v>0</v>
      </c>
      <c r="B1" s="50"/>
      <c r="C1" s="50"/>
      <c r="D1" s="50"/>
      <c r="E1" s="50"/>
      <c r="F1" s="18"/>
    </row>
    <row r="2" spans="1:5" s="23" customFormat="1" ht="29.25" customHeight="1">
      <c r="A2" s="23" t="s">
        <v>60</v>
      </c>
      <c r="B2" s="26"/>
      <c r="D2" s="26"/>
      <c r="E2" s="27" t="s">
        <v>64</v>
      </c>
    </row>
    <row r="3" spans="1:5" s="3" customFormat="1" ht="9.75" customHeight="1">
      <c r="A3" s="2"/>
      <c r="B3" s="28"/>
      <c r="D3" s="28"/>
      <c r="E3" s="28"/>
    </row>
    <row r="4" spans="1:5" s="3" customFormat="1" ht="28.5" customHeight="1">
      <c r="A4" s="2"/>
      <c r="B4" s="28"/>
      <c r="D4" s="28"/>
      <c r="E4" s="28"/>
    </row>
    <row r="5" spans="1:5" s="3" customFormat="1" ht="28.5" customHeight="1">
      <c r="A5" s="2"/>
      <c r="B5" s="28"/>
      <c r="D5" s="28"/>
      <c r="E5" s="28"/>
    </row>
    <row r="6" spans="1:5" s="3" customFormat="1" ht="28.5" customHeight="1">
      <c r="A6" s="2"/>
      <c r="B6" s="28"/>
      <c r="D6" s="28"/>
      <c r="E6" s="28"/>
    </row>
    <row r="7" spans="1:6" s="3" customFormat="1" ht="25.5" customHeight="1">
      <c r="A7" s="2"/>
      <c r="B7" s="28"/>
      <c r="D7" s="28"/>
      <c r="E7" s="28"/>
      <c r="F7" s="25" t="s">
        <v>58</v>
      </c>
    </row>
    <row r="8" spans="1:5" s="3" customFormat="1" ht="15" customHeight="1">
      <c r="A8" s="2"/>
      <c r="B8" s="28"/>
      <c r="D8" s="28"/>
      <c r="E8" s="28"/>
    </row>
    <row r="9" spans="1:6" ht="28.5" customHeight="1">
      <c r="A9" s="49" t="s">
        <v>63</v>
      </c>
      <c r="B9" s="49"/>
      <c r="C9" s="49"/>
      <c r="D9" s="49"/>
      <c r="E9" s="49"/>
      <c r="F9" s="13"/>
    </row>
    <row r="10" spans="1:5" ht="24" customHeight="1">
      <c r="A10" s="22"/>
      <c r="B10" s="29"/>
      <c r="C10" s="24" t="s">
        <v>59</v>
      </c>
      <c r="D10" s="29"/>
      <c r="E10" s="30" t="s">
        <v>61</v>
      </c>
    </row>
    <row r="11" spans="1:5" s="5" customFormat="1" ht="18" customHeight="1">
      <c r="A11" s="51" t="s">
        <v>57</v>
      </c>
      <c r="B11" s="53" t="s">
        <v>31</v>
      </c>
      <c r="C11" s="55" t="s">
        <v>32</v>
      </c>
      <c r="D11" s="53" t="s">
        <v>54</v>
      </c>
      <c r="E11" s="53" t="s">
        <v>55</v>
      </c>
    </row>
    <row r="12" spans="1:5" s="5" customFormat="1" ht="18" customHeight="1">
      <c r="A12" s="52"/>
      <c r="B12" s="54"/>
      <c r="C12" s="56"/>
      <c r="D12" s="57"/>
      <c r="E12" s="57"/>
    </row>
    <row r="13" spans="1:5" s="14" customFormat="1" ht="18" customHeight="1">
      <c r="A13" s="6" t="s">
        <v>33</v>
      </c>
      <c r="B13" s="36">
        <f>SUM(B14:B37)</f>
        <v>47846813</v>
      </c>
      <c r="C13" s="20">
        <f>SUM(C14:C37)</f>
        <v>99.99999999999999</v>
      </c>
      <c r="D13" s="31">
        <f>SUM(D14:D37)</f>
        <v>8635286</v>
      </c>
      <c r="E13" s="31">
        <f>SUM(E14:E37)</f>
        <v>39211527</v>
      </c>
    </row>
    <row r="14" spans="1:5" s="15" customFormat="1" ht="18" customHeight="1">
      <c r="A14" s="17" t="s">
        <v>34</v>
      </c>
      <c r="B14" s="37">
        <f aca="true" t="shared" si="0" ref="B14:B37">SUM(D14:E14)</f>
        <v>2726958</v>
      </c>
      <c r="C14" s="41">
        <f>B14/$B$13*100</f>
        <v>5.699351386266835</v>
      </c>
      <c r="D14" s="32">
        <v>245712</v>
      </c>
      <c r="E14" s="32">
        <v>2481246</v>
      </c>
    </row>
    <row r="15" spans="1:5" s="15" customFormat="1" ht="18" customHeight="1">
      <c r="A15" s="17" t="s">
        <v>35</v>
      </c>
      <c r="B15" s="36">
        <f t="shared" si="0"/>
        <v>316651</v>
      </c>
      <c r="C15" s="7">
        <f aca="true" t="shared" si="1" ref="C15:C37">B15/$B$13*100</f>
        <v>0.6618016543756007</v>
      </c>
      <c r="D15" s="32">
        <v>108794</v>
      </c>
      <c r="E15" s="32">
        <v>207857</v>
      </c>
    </row>
    <row r="16" spans="1:5" s="15" customFormat="1" ht="18" customHeight="1">
      <c r="A16" s="6" t="s">
        <v>36</v>
      </c>
      <c r="B16" s="36">
        <f t="shared" si="0"/>
        <v>2116158</v>
      </c>
      <c r="C16" s="7">
        <f t="shared" si="1"/>
        <v>4.422777333152785</v>
      </c>
      <c r="D16" s="32">
        <v>1304562</v>
      </c>
      <c r="E16" s="32">
        <v>811596</v>
      </c>
    </row>
    <row r="17" spans="1:5" s="15" customFormat="1" ht="18" customHeight="1">
      <c r="A17" s="6" t="s">
        <v>37</v>
      </c>
      <c r="B17" s="36">
        <f t="shared" si="0"/>
        <v>64681</v>
      </c>
      <c r="C17" s="7">
        <f t="shared" si="1"/>
        <v>0.13518350741563498</v>
      </c>
      <c r="D17" s="32">
        <v>44931</v>
      </c>
      <c r="E17" s="32">
        <v>19750</v>
      </c>
    </row>
    <row r="18" spans="1:5" s="15" customFormat="1" ht="18" customHeight="1">
      <c r="A18" s="6" t="s">
        <v>38</v>
      </c>
      <c r="B18" s="36">
        <f t="shared" si="0"/>
        <v>224988</v>
      </c>
      <c r="C18" s="7">
        <f t="shared" si="1"/>
        <v>0.4702256762639552</v>
      </c>
      <c r="D18" s="32">
        <v>89695</v>
      </c>
      <c r="E18" s="32">
        <v>135293</v>
      </c>
    </row>
    <row r="19" spans="1:5" s="15" customFormat="1" ht="18" customHeight="1">
      <c r="A19" s="6" t="s">
        <v>39</v>
      </c>
      <c r="B19" s="36">
        <f t="shared" si="0"/>
        <v>1252448</v>
      </c>
      <c r="C19" s="7">
        <f t="shared" si="1"/>
        <v>2.617620529919098</v>
      </c>
      <c r="D19" s="32">
        <v>504739</v>
      </c>
      <c r="E19" s="32">
        <v>747709</v>
      </c>
    </row>
    <row r="20" spans="1:5" s="15" customFormat="1" ht="18" customHeight="1">
      <c r="A20" s="6" t="s">
        <v>1</v>
      </c>
      <c r="B20" s="36">
        <f t="shared" si="0"/>
        <v>1195747</v>
      </c>
      <c r="C20" s="7">
        <f t="shared" si="1"/>
        <v>2.4991152493270556</v>
      </c>
      <c r="D20" s="32">
        <v>794210</v>
      </c>
      <c r="E20" s="32">
        <v>401537</v>
      </c>
    </row>
    <row r="21" spans="1:5" s="15" customFormat="1" ht="18" customHeight="1">
      <c r="A21" s="17" t="s">
        <v>52</v>
      </c>
      <c r="B21" s="37">
        <f t="shared" si="0"/>
        <v>2584268</v>
      </c>
      <c r="C21" s="7">
        <f t="shared" si="1"/>
        <v>5.40112880663546</v>
      </c>
      <c r="D21" s="32">
        <v>1248489</v>
      </c>
      <c r="E21" s="32">
        <v>1335779</v>
      </c>
    </row>
    <row r="22" spans="1:5" s="15" customFormat="1" ht="18" customHeight="1">
      <c r="A22" s="19" t="s">
        <v>3</v>
      </c>
      <c r="B22" s="38">
        <f t="shared" si="0"/>
        <v>6293543</v>
      </c>
      <c r="C22" s="21">
        <f t="shared" si="1"/>
        <v>13.153526024815907</v>
      </c>
      <c r="D22" s="32">
        <v>2672510</v>
      </c>
      <c r="E22" s="32">
        <v>3621033</v>
      </c>
    </row>
    <row r="23" spans="1:5" s="15" customFormat="1" ht="18" customHeight="1">
      <c r="A23" s="17" t="s">
        <v>4</v>
      </c>
      <c r="B23" s="37">
        <f t="shared" si="0"/>
        <v>2422281</v>
      </c>
      <c r="C23" s="7">
        <f t="shared" si="1"/>
        <v>5.0625754321400676</v>
      </c>
      <c r="D23" s="32">
        <v>0</v>
      </c>
      <c r="E23" s="32">
        <v>2422281</v>
      </c>
    </row>
    <row r="24" spans="1:5" s="15" customFormat="1" ht="18" customHeight="1">
      <c r="A24" s="6" t="s">
        <v>5</v>
      </c>
      <c r="B24" s="36">
        <f t="shared" si="0"/>
        <v>2609631</v>
      </c>
      <c r="C24" s="7">
        <f t="shared" si="1"/>
        <v>5.454137561889441</v>
      </c>
      <c r="D24" s="32">
        <v>0</v>
      </c>
      <c r="E24" s="32">
        <v>2609631</v>
      </c>
    </row>
    <row r="25" spans="1:5" s="15" customFormat="1" ht="18" customHeight="1">
      <c r="A25" s="42" t="s">
        <v>6</v>
      </c>
      <c r="B25" s="43">
        <f t="shared" si="0"/>
        <v>4928235</v>
      </c>
      <c r="C25" s="44">
        <f t="shared" si="1"/>
        <v>10.300027715534576</v>
      </c>
      <c r="D25" s="32">
        <v>0</v>
      </c>
      <c r="E25" s="32">
        <v>4928235</v>
      </c>
    </row>
    <row r="26" spans="1:5" s="15" customFormat="1" ht="18" customHeight="1">
      <c r="A26" s="6" t="s">
        <v>40</v>
      </c>
      <c r="B26" s="36">
        <f t="shared" si="0"/>
        <v>81564</v>
      </c>
      <c r="C26" s="7">
        <f t="shared" si="1"/>
        <v>0.17046903416534767</v>
      </c>
      <c r="D26" s="32">
        <v>0</v>
      </c>
      <c r="E26" s="32">
        <v>81564</v>
      </c>
    </row>
    <row r="27" spans="1:5" s="15" customFormat="1" ht="18" customHeight="1">
      <c r="A27" s="17" t="s">
        <v>41</v>
      </c>
      <c r="B27" s="37">
        <f t="shared" si="0"/>
        <v>3010159</v>
      </c>
      <c r="C27" s="41">
        <f t="shared" si="1"/>
        <v>6.291242428205197</v>
      </c>
      <c r="D27" s="32">
        <v>292674</v>
      </c>
      <c r="E27" s="32">
        <v>2717485</v>
      </c>
    </row>
    <row r="28" spans="1:5" s="15" customFormat="1" ht="18" customHeight="1">
      <c r="A28" s="6" t="s">
        <v>42</v>
      </c>
      <c r="B28" s="36">
        <f t="shared" si="0"/>
        <v>64088</v>
      </c>
      <c r="C28" s="7">
        <f t="shared" si="1"/>
        <v>0.133944135422353</v>
      </c>
      <c r="D28" s="32">
        <v>8656</v>
      </c>
      <c r="E28" s="32">
        <v>55432</v>
      </c>
    </row>
    <row r="29" spans="1:5" s="15" customFormat="1" ht="18" customHeight="1">
      <c r="A29" s="6" t="s">
        <v>43</v>
      </c>
      <c r="B29" s="36">
        <f t="shared" si="0"/>
        <v>124318</v>
      </c>
      <c r="C29" s="7">
        <f t="shared" si="1"/>
        <v>0.25982503787660843</v>
      </c>
      <c r="D29" s="32">
        <v>9360</v>
      </c>
      <c r="E29" s="32">
        <v>114958</v>
      </c>
    </row>
    <row r="30" spans="1:5" s="15" customFormat="1" ht="18" customHeight="1">
      <c r="A30" s="17" t="s">
        <v>44</v>
      </c>
      <c r="B30" s="37">
        <f t="shared" si="0"/>
        <v>0</v>
      </c>
      <c r="C30" s="48">
        <v>0</v>
      </c>
      <c r="D30" s="32">
        <v>0</v>
      </c>
      <c r="E30" s="32">
        <v>0</v>
      </c>
    </row>
    <row r="31" spans="1:5" s="15" customFormat="1" ht="18" customHeight="1">
      <c r="A31" s="45" t="s">
        <v>45</v>
      </c>
      <c r="B31" s="46">
        <f t="shared" si="0"/>
        <v>11382495</v>
      </c>
      <c r="C31" s="47">
        <f t="shared" si="1"/>
        <v>23.789452810576954</v>
      </c>
      <c r="D31" s="32">
        <v>0</v>
      </c>
      <c r="E31" s="32">
        <v>11382495</v>
      </c>
    </row>
    <row r="32" spans="1:5" s="16" customFormat="1" ht="18" customHeight="1">
      <c r="A32" s="6" t="s">
        <v>46</v>
      </c>
      <c r="B32" s="36">
        <f t="shared" si="0"/>
        <v>943485</v>
      </c>
      <c r="C32" s="7">
        <f t="shared" si="1"/>
        <v>1.971886821385575</v>
      </c>
      <c r="D32" s="32">
        <v>0</v>
      </c>
      <c r="E32" s="32">
        <v>943485</v>
      </c>
    </row>
    <row r="33" spans="1:5" s="15" customFormat="1" ht="18" customHeight="1">
      <c r="A33" s="6" t="s">
        <v>47</v>
      </c>
      <c r="B33" s="36">
        <f t="shared" si="0"/>
        <v>0</v>
      </c>
      <c r="C33" s="48">
        <v>0</v>
      </c>
      <c r="D33" s="32">
        <v>0</v>
      </c>
      <c r="E33" s="32">
        <v>0</v>
      </c>
    </row>
    <row r="34" spans="1:5" s="15" customFormat="1" ht="18" customHeight="1">
      <c r="A34" s="6" t="s">
        <v>48</v>
      </c>
      <c r="B34" s="36">
        <f t="shared" si="0"/>
        <v>1320895</v>
      </c>
      <c r="C34" s="7">
        <f t="shared" si="1"/>
        <v>2.7606749899935865</v>
      </c>
      <c r="D34" s="32">
        <v>827447</v>
      </c>
      <c r="E34" s="32">
        <v>493448</v>
      </c>
    </row>
    <row r="35" spans="1:5" s="15" customFormat="1" ht="18" customHeight="1">
      <c r="A35" s="17" t="s">
        <v>49</v>
      </c>
      <c r="B35" s="37">
        <f t="shared" si="0"/>
        <v>2069552</v>
      </c>
      <c r="C35" s="41">
        <f t="shared" si="1"/>
        <v>4.325370636493594</v>
      </c>
      <c r="D35" s="32">
        <v>340377</v>
      </c>
      <c r="E35" s="32">
        <v>1729175</v>
      </c>
    </row>
    <row r="36" spans="1:5" s="15" customFormat="1" ht="18" customHeight="1">
      <c r="A36" s="17" t="s">
        <v>50</v>
      </c>
      <c r="B36" s="37">
        <f t="shared" si="0"/>
        <v>2072547</v>
      </c>
      <c r="C36" s="41">
        <f t="shared" si="1"/>
        <v>4.331630196560845</v>
      </c>
      <c r="D36" s="32">
        <v>143130</v>
      </c>
      <c r="E36" s="32">
        <v>1929417</v>
      </c>
    </row>
    <row r="37" spans="1:5" s="15" customFormat="1" ht="18" customHeight="1">
      <c r="A37" s="6" t="s">
        <v>51</v>
      </c>
      <c r="B37" s="36">
        <f t="shared" si="0"/>
        <v>42121</v>
      </c>
      <c r="C37" s="7">
        <f t="shared" si="1"/>
        <v>0.0880330315835247</v>
      </c>
      <c r="D37" s="32">
        <v>0</v>
      </c>
      <c r="E37" s="32">
        <v>42121</v>
      </c>
    </row>
    <row r="38" spans="1:6" ht="13.5" customHeight="1">
      <c r="A38" s="8" t="s">
        <v>53</v>
      </c>
      <c r="B38" s="40"/>
      <c r="C38" s="9"/>
      <c r="D38" s="33"/>
      <c r="E38" s="34" t="s">
        <v>56</v>
      </c>
      <c r="F38" s="8"/>
    </row>
    <row r="39" spans="1:6" ht="13.5" customHeight="1">
      <c r="A39" s="8" t="s">
        <v>62</v>
      </c>
      <c r="B39" s="40"/>
      <c r="C39" s="9"/>
      <c r="D39" s="33"/>
      <c r="E39" s="34"/>
      <c r="F39" s="8"/>
    </row>
    <row r="40" spans="1:6" ht="13.5" customHeight="1">
      <c r="A40" s="8"/>
      <c r="B40" s="40"/>
      <c r="C40" s="9"/>
      <c r="D40" s="33"/>
      <c r="E40" s="34"/>
      <c r="F40" s="8"/>
    </row>
    <row r="41" spans="1:6" ht="13.5" customHeight="1">
      <c r="A41" s="8"/>
      <c r="B41" s="40"/>
      <c r="C41" s="9"/>
      <c r="D41" s="33"/>
      <c r="E41" s="34"/>
      <c r="F41" s="8"/>
    </row>
    <row r="42" spans="1:6" ht="13.5" customHeight="1">
      <c r="A42" s="8"/>
      <c r="B42" s="40"/>
      <c r="C42" s="9"/>
      <c r="D42" s="33"/>
      <c r="E42" s="34"/>
      <c r="F42" s="8"/>
    </row>
    <row r="43" spans="1:6" ht="13.5" customHeight="1">
      <c r="A43" s="8"/>
      <c r="B43" s="40"/>
      <c r="C43" s="9"/>
      <c r="F43" s="8"/>
    </row>
    <row r="44" spans="1:6" ht="13.5" customHeight="1">
      <c r="A44" s="8"/>
      <c r="B44" s="40"/>
      <c r="C44" s="9"/>
      <c r="F44" s="8"/>
    </row>
    <row r="45" spans="1:6" ht="13.5" customHeight="1">
      <c r="A45" s="8"/>
      <c r="B45" s="40"/>
      <c r="C45" s="9"/>
      <c r="F45" s="8"/>
    </row>
    <row r="46" spans="1:6" ht="13.5" customHeight="1">
      <c r="A46" s="8"/>
      <c r="B46" s="40"/>
      <c r="C46" s="9"/>
      <c r="F46" s="8"/>
    </row>
    <row r="47" spans="1:6" s="10" customFormat="1" ht="16.5">
      <c r="A47" s="4"/>
      <c r="B47" s="35"/>
      <c r="C47" s="4"/>
      <c r="D47" s="35"/>
      <c r="E47" s="35"/>
      <c r="F47" s="4"/>
    </row>
    <row r="48" spans="2:5" s="10" customFormat="1" ht="16.5">
      <c r="B48" s="35"/>
      <c r="D48" s="35"/>
      <c r="E48" s="35"/>
    </row>
    <row r="49" spans="2:5" s="10" customFormat="1" ht="16.5">
      <c r="B49" s="35"/>
      <c r="D49" s="35"/>
      <c r="E49" s="35"/>
    </row>
    <row r="50" spans="2:5" s="10" customFormat="1" ht="16.5">
      <c r="B50" s="35"/>
      <c r="D50" s="35"/>
      <c r="E50" s="35"/>
    </row>
    <row r="51" spans="2:5" s="10" customFormat="1" ht="16.5">
      <c r="B51" s="35"/>
      <c r="D51" s="35"/>
      <c r="E51" s="35"/>
    </row>
    <row r="52" spans="2:5" s="10" customFormat="1" ht="16.5">
      <c r="B52" s="35"/>
      <c r="D52" s="35"/>
      <c r="E52" s="35"/>
    </row>
    <row r="53" spans="2:5" s="10" customFormat="1" ht="16.5">
      <c r="B53" s="35"/>
      <c r="D53" s="35"/>
      <c r="E53" s="35"/>
    </row>
    <row r="54" spans="2:5" s="10" customFormat="1" ht="16.5">
      <c r="B54" s="35"/>
      <c r="D54" s="35"/>
      <c r="E54" s="35"/>
    </row>
    <row r="55" spans="2:5" s="10" customFormat="1" ht="16.5">
      <c r="B55" s="35"/>
      <c r="D55" s="35"/>
      <c r="E55" s="35"/>
    </row>
    <row r="56" spans="2:5" s="10" customFormat="1" ht="16.5">
      <c r="B56" s="35"/>
      <c r="D56" s="35"/>
      <c r="E56" s="35"/>
    </row>
    <row r="57" spans="2:5" s="10" customFormat="1" ht="16.5">
      <c r="B57" s="35"/>
      <c r="D57" s="35"/>
      <c r="E57" s="35"/>
    </row>
    <row r="58" spans="2:5" s="10" customFormat="1" ht="16.5">
      <c r="B58" s="35"/>
      <c r="D58" s="35"/>
      <c r="E58" s="35"/>
    </row>
    <row r="59" spans="2:5" s="10" customFormat="1" ht="16.5">
      <c r="B59" s="35"/>
      <c r="D59" s="35"/>
      <c r="E59" s="35"/>
    </row>
    <row r="60" spans="2:5" s="10" customFormat="1" ht="16.5">
      <c r="B60" s="35"/>
      <c r="D60" s="35"/>
      <c r="E60" s="35"/>
    </row>
    <row r="61" spans="2:5" s="10" customFormat="1" ht="16.5">
      <c r="B61" s="35"/>
      <c r="D61" s="35"/>
      <c r="E61" s="35"/>
    </row>
    <row r="62" spans="2:5" s="10" customFormat="1" ht="16.5">
      <c r="B62" s="35"/>
      <c r="D62" s="35"/>
      <c r="E62" s="35"/>
    </row>
    <row r="63" spans="2:5" s="10" customFormat="1" ht="16.5">
      <c r="B63" s="35"/>
      <c r="D63" s="35"/>
      <c r="E63" s="35"/>
    </row>
    <row r="64" spans="2:5" s="10" customFormat="1" ht="16.5">
      <c r="B64" s="35"/>
      <c r="D64" s="35"/>
      <c r="E64" s="35"/>
    </row>
    <row r="65" spans="2:5" s="10" customFormat="1" ht="16.5">
      <c r="B65" s="35"/>
      <c r="D65" s="35"/>
      <c r="E65" s="35"/>
    </row>
    <row r="66" spans="2:5" s="10" customFormat="1" ht="16.5">
      <c r="B66" s="35"/>
      <c r="D66" s="35"/>
      <c r="E66" s="35"/>
    </row>
    <row r="67" spans="2:5" s="10" customFormat="1" ht="16.5">
      <c r="B67" s="35"/>
      <c r="D67" s="35"/>
      <c r="E67" s="35"/>
    </row>
    <row r="68" spans="1:6" ht="16.5">
      <c r="A68" s="10"/>
      <c r="C68" s="10"/>
      <c r="F68" s="10"/>
    </row>
    <row r="69" spans="1:6" ht="16.5">
      <c r="A69" s="10"/>
      <c r="C69" s="10"/>
      <c r="F69" s="10"/>
    </row>
    <row r="70" spans="1:6" ht="16.5">
      <c r="A70" s="10"/>
      <c r="C70" s="10"/>
      <c r="F70" s="10"/>
    </row>
  </sheetData>
  <mergeCells count="7">
    <mergeCell ref="A9:E9"/>
    <mergeCell ref="A1:E1"/>
    <mergeCell ref="A11:A12"/>
    <mergeCell ref="B11:B12"/>
    <mergeCell ref="C11:C12"/>
    <mergeCell ref="D11:D12"/>
    <mergeCell ref="E11:E12"/>
  </mergeCells>
  <printOptions/>
  <pageMargins left="1.141732283464567" right="0.7480314960629921" top="0.7480314960629921" bottom="0.56" header="0.5118110236220472" footer="0.47"/>
  <pageSetup horizontalDpi="600" verticalDpi="600" orientation="portrait" paperSize="9" r:id="rId2"/>
  <headerFooter alignWithMargins="0">
    <oddFooter>&amp;C&amp;"Times New Roman,標準"sta116-&amp;P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B2" sqref="B2:B25"/>
    </sheetView>
  </sheetViews>
  <sheetFormatPr defaultColWidth="9.00390625" defaultRowHeight="16.5"/>
  <cols>
    <col min="2" max="2" width="13.875" style="0" bestFit="1" customWidth="1"/>
    <col min="9" max="9" width="10.00390625" style="0" customWidth="1"/>
  </cols>
  <sheetData>
    <row r="1" spans="1:2" ht="16.5">
      <c r="A1" s="11" t="s">
        <v>10</v>
      </c>
      <c r="B1" s="6">
        <f>SUM(B2:B25)</f>
        <v>47846813</v>
      </c>
    </row>
    <row r="2" spans="1:9" ht="16.5">
      <c r="A2" s="12" t="s">
        <v>11</v>
      </c>
      <c r="B2" s="37">
        <v>2726958</v>
      </c>
      <c r="E2" t="s">
        <v>9</v>
      </c>
      <c r="F2" t="s">
        <v>8</v>
      </c>
      <c r="G2" t="s">
        <v>7</v>
      </c>
      <c r="H2" t="s">
        <v>29</v>
      </c>
      <c r="I2" t="s">
        <v>30</v>
      </c>
    </row>
    <row r="3" spans="1:9" ht="16.5">
      <c r="A3" s="12" t="s">
        <v>12</v>
      </c>
      <c r="B3" s="36">
        <v>316651</v>
      </c>
      <c r="E3">
        <v>17830</v>
      </c>
      <c r="F3">
        <v>11718</v>
      </c>
      <c r="G3">
        <v>78082</v>
      </c>
      <c r="H3">
        <v>24613</v>
      </c>
      <c r="I3">
        <v>114081</v>
      </c>
    </row>
    <row r="4" spans="1:2" ht="16.5">
      <c r="A4" s="12" t="s">
        <v>13</v>
      </c>
      <c r="B4" s="36">
        <v>2116158</v>
      </c>
    </row>
    <row r="5" spans="1:2" ht="16.5">
      <c r="A5" s="12" t="s">
        <v>14</v>
      </c>
      <c r="B5" s="36">
        <v>64681</v>
      </c>
    </row>
    <row r="6" spans="1:2" ht="16.5">
      <c r="A6" s="12" t="s">
        <v>15</v>
      </c>
      <c r="B6" s="36">
        <v>224988</v>
      </c>
    </row>
    <row r="7" spans="1:2" ht="16.5">
      <c r="A7" s="12" t="s">
        <v>16</v>
      </c>
      <c r="B7" s="36">
        <v>1252448</v>
      </c>
    </row>
    <row r="8" spans="1:2" ht="16.5">
      <c r="A8" s="12" t="s">
        <v>1</v>
      </c>
      <c r="B8" s="36">
        <v>1195747</v>
      </c>
    </row>
    <row r="9" spans="1:2" ht="16.5">
      <c r="A9" s="12" t="s">
        <v>2</v>
      </c>
      <c r="B9" s="37">
        <v>2584268</v>
      </c>
    </row>
    <row r="10" spans="1:2" ht="16.5">
      <c r="A10" s="12" t="s">
        <v>3</v>
      </c>
      <c r="B10" s="38">
        <v>6293543</v>
      </c>
    </row>
    <row r="11" spans="1:2" ht="16.5">
      <c r="A11" s="12" t="s">
        <v>4</v>
      </c>
      <c r="B11" s="37">
        <v>2422281</v>
      </c>
    </row>
    <row r="12" spans="1:2" ht="16.5">
      <c r="A12" s="12" t="s">
        <v>5</v>
      </c>
      <c r="B12" s="36">
        <v>2609631</v>
      </c>
    </row>
    <row r="13" spans="1:2" ht="16.5">
      <c r="A13" s="12" t="s">
        <v>6</v>
      </c>
      <c r="B13" s="36">
        <v>4928235</v>
      </c>
    </row>
    <row r="14" spans="1:2" ht="16.5">
      <c r="A14" s="12" t="s">
        <v>17</v>
      </c>
      <c r="B14" s="36">
        <v>81564</v>
      </c>
    </row>
    <row r="15" spans="1:2" ht="16.5">
      <c r="A15" s="12" t="s">
        <v>18</v>
      </c>
      <c r="B15" s="43">
        <v>3010159</v>
      </c>
    </row>
    <row r="16" spans="1:2" ht="16.5">
      <c r="A16" s="12" t="s">
        <v>19</v>
      </c>
      <c r="B16" s="36">
        <v>64088</v>
      </c>
    </row>
    <row r="17" spans="1:2" ht="16.5">
      <c r="A17" s="12" t="s">
        <v>20</v>
      </c>
      <c r="B17" s="36">
        <v>124318</v>
      </c>
    </row>
    <row r="18" spans="1:2" ht="16.5">
      <c r="A18" s="12" t="s">
        <v>21</v>
      </c>
      <c r="B18" s="37">
        <v>0</v>
      </c>
    </row>
    <row r="19" spans="1:2" ht="16.5">
      <c r="A19" s="12" t="s">
        <v>22</v>
      </c>
      <c r="B19" s="39">
        <v>11382495</v>
      </c>
    </row>
    <row r="20" spans="1:2" ht="16.5">
      <c r="A20" s="12" t="s">
        <v>23</v>
      </c>
      <c r="B20" s="36">
        <v>943485</v>
      </c>
    </row>
    <row r="21" spans="1:2" ht="16.5">
      <c r="A21" s="12" t="s">
        <v>24</v>
      </c>
      <c r="B21" s="36">
        <v>0</v>
      </c>
    </row>
    <row r="22" spans="1:2" ht="16.5">
      <c r="A22" s="12" t="s">
        <v>25</v>
      </c>
      <c r="B22" s="36">
        <v>1320895</v>
      </c>
    </row>
    <row r="23" spans="1:2" ht="16.5">
      <c r="A23" s="12" t="s">
        <v>26</v>
      </c>
      <c r="B23" s="37">
        <v>2069552</v>
      </c>
    </row>
    <row r="24" spans="1:2" ht="16.5">
      <c r="A24" s="12" t="s">
        <v>27</v>
      </c>
      <c r="B24" s="37">
        <v>2072547</v>
      </c>
    </row>
    <row r="25" spans="1:2" ht="16.5">
      <c r="A25" s="12" t="s">
        <v>28</v>
      </c>
      <c r="B25" s="36">
        <v>42121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中央管河川河川公地種植使用費實收數之比較      </dc:title>
  <dc:subject>中央管河川河川公地種植使用費實收數之比較      </dc:subject>
  <dc:creator>經濟部水利署</dc:creator>
  <cp:keywords>中央管河川河川公地種植使用費實收數之比較      </cp:keywords>
  <dc:description>中央管河川河川公地種植使用費實收數之比較      </dc:description>
  <cp:lastModifiedBy>cherry</cp:lastModifiedBy>
  <cp:lastPrinted>2003-05-05T02:31:56Z</cp:lastPrinted>
  <dcterms:created xsi:type="dcterms:W3CDTF">2002-04-29T08:35:18Z</dcterms:created>
  <dcterms:modified xsi:type="dcterms:W3CDTF">2003-05-08T01:51:26Z</dcterms:modified>
  <cp:category>I6Z</cp:category>
  <cp:version/>
  <cp:contentType/>
  <cp:contentStatus/>
</cp:coreProperties>
</file>