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120" windowHeight="9120" activeTab="0"/>
  </bookViews>
  <sheets>
    <sheet name="sta138" sheetId="1" r:id="rId1"/>
    <sheet name="Sheet2" sheetId="2" r:id="rId2"/>
  </sheets>
  <definedNames>
    <definedName name="_xlnm.Print_Area" localSheetId="1">'Sheet2'!$G$1:$O$27</definedName>
    <definedName name="_xlnm.Print_Area" localSheetId="0">'sta138'!$A$1:$F$37</definedName>
  </definedNames>
  <calcPr fullCalcOnLoad="1"/>
</workbook>
</file>

<file path=xl/sharedStrings.xml><?xml version="1.0" encoding="utf-8"?>
<sst xmlns="http://schemas.openxmlformats.org/spreadsheetml/2006/main" count="59" uniqueCount="58">
  <si>
    <t>水利統計簡訊</t>
  </si>
  <si>
    <t xml:space="preserve">      編製單位：經濟部水利署會計室</t>
  </si>
  <si>
    <t>STA.138</t>
  </si>
  <si>
    <t>本署</t>
  </si>
  <si>
    <t>第一河川局</t>
  </si>
  <si>
    <t>第二河川局</t>
  </si>
  <si>
    <t>第三河川局</t>
  </si>
  <si>
    <t>第四河川局</t>
  </si>
  <si>
    <t>第五河川局</t>
  </si>
  <si>
    <t>第六河川局</t>
  </si>
  <si>
    <t>第七河川局</t>
  </si>
  <si>
    <t>第八河川局</t>
  </si>
  <si>
    <t>第九河川局</t>
  </si>
  <si>
    <t>第十河川局</t>
  </si>
  <si>
    <t>北區水資源局</t>
  </si>
  <si>
    <t>中區水資源局</t>
  </si>
  <si>
    <t>南區水資源局</t>
  </si>
  <si>
    <t>水利規劃試驗所</t>
  </si>
  <si>
    <t>九十二年底現有員額</t>
  </si>
  <si>
    <t>九十一年底現有員額</t>
  </si>
  <si>
    <t>臺北水源特定區管理局</t>
  </si>
  <si>
    <t>增減比較百分比</t>
  </si>
  <si>
    <r>
      <t>增減</t>
    </r>
    <r>
      <rPr>
        <sz val="12"/>
        <rFont val="標楷體"/>
        <family val="4"/>
      </rPr>
      <t>數</t>
    </r>
  </si>
  <si>
    <t>單位：人</t>
  </si>
  <si>
    <t>總計</t>
  </si>
  <si>
    <t>93年4月9日星期五</t>
  </si>
  <si>
    <r>
      <t>增減數</t>
    </r>
    <r>
      <rPr>
        <sz val="12"/>
        <rFont val="Times New Roman"/>
        <family val="1"/>
      </rPr>
      <t>C=(A-B)</t>
    </r>
  </si>
  <si>
    <r>
      <t>附</t>
    </r>
    <r>
      <rPr>
        <sz val="12"/>
        <rFont val="Times New Roman"/>
        <family val="1"/>
      </rPr>
      <t xml:space="preserve">        </t>
    </r>
    <r>
      <rPr>
        <sz val="12"/>
        <rFont val="標楷體"/>
        <family val="4"/>
      </rPr>
      <t>註：本表不含技工、工友。</t>
    </r>
  </si>
  <si>
    <r>
      <t>增減百分比</t>
    </r>
    <r>
      <rPr>
        <sz val="12"/>
        <rFont val="Times New Roman"/>
        <family val="1"/>
      </rPr>
      <t>(C/B)*100</t>
    </r>
  </si>
  <si>
    <t>合計</t>
  </si>
  <si>
    <t>署長室</t>
  </si>
  <si>
    <t>副署長室</t>
  </si>
  <si>
    <t>主任秘書室</t>
  </si>
  <si>
    <t>總工程司室</t>
  </si>
  <si>
    <t>綜合企劃組</t>
  </si>
  <si>
    <t>水源經營組</t>
  </si>
  <si>
    <t>河川海岸組</t>
  </si>
  <si>
    <t>工程事務組</t>
  </si>
  <si>
    <t>水利行政組</t>
  </si>
  <si>
    <t>土地管理組</t>
  </si>
  <si>
    <t>保育事業組</t>
  </si>
  <si>
    <t>水文技術組</t>
  </si>
  <si>
    <t>資訊室</t>
  </si>
  <si>
    <t>河川勘測隊</t>
  </si>
  <si>
    <t>水利防災中心</t>
  </si>
  <si>
    <t>秘書室</t>
  </si>
  <si>
    <t>會計室</t>
  </si>
  <si>
    <t>人事室</t>
  </si>
  <si>
    <t>政風室</t>
  </si>
  <si>
    <t>單位別</t>
  </si>
  <si>
    <t>業</t>
  </si>
  <si>
    <t>資料來源：經濟部水利署人事室。</t>
  </si>
  <si>
    <t>行</t>
  </si>
  <si>
    <t>政</t>
  </si>
  <si>
    <t>務</t>
  </si>
  <si>
    <r>
      <t>九十二年底現有正式員額</t>
    </r>
    <r>
      <rPr>
        <sz val="12"/>
        <rFont val="Times New Roman"/>
        <family val="1"/>
      </rPr>
      <t>(A)</t>
    </r>
  </si>
  <si>
    <r>
      <t>九十一年底現有正式員額</t>
    </r>
    <r>
      <rPr>
        <sz val="12"/>
        <rFont val="Times New Roman"/>
        <family val="1"/>
      </rPr>
      <t>(B)</t>
    </r>
  </si>
  <si>
    <t>經濟部水利署署內各組室近二年現有正式員額比較</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</si>
</sst>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00_ "/>
    <numFmt numFmtId="178" formatCode="#,##0_ "/>
    <numFmt numFmtId="179" formatCode="0.00_);[Red]\(0.00\)"/>
    <numFmt numFmtId="180" formatCode="0.00_ "/>
    <numFmt numFmtId="181" formatCode="0.000_ "/>
    <numFmt numFmtId="182" formatCode="0.0_ "/>
    <numFmt numFmtId="183" formatCode="0_ "/>
    <numFmt numFmtId="184" formatCode="_-* #,##0.0_-;\-* #,##0.0_-;_-* &quot;-&quot;??_-;_-@_-"/>
    <numFmt numFmtId="185" formatCode="0.00000000"/>
    <numFmt numFmtId="186" formatCode="0.0000000"/>
    <numFmt numFmtId="187" formatCode="0.000000"/>
    <numFmt numFmtId="188" formatCode="0.00000"/>
    <numFmt numFmtId="189" formatCode="0.0000"/>
    <numFmt numFmtId="190" formatCode="0.000"/>
    <numFmt numFmtId="191" formatCode="0.0"/>
  </numFmts>
  <fonts count="24">
    <font>
      <sz val="12"/>
      <name val="新細明體"/>
      <family val="0"/>
    </font>
    <font>
      <sz val="9"/>
      <name val="新細明體"/>
      <family val="1"/>
    </font>
    <font>
      <sz val="24"/>
      <name val="標楷體"/>
      <family val="4"/>
    </font>
    <font>
      <sz val="14"/>
      <name val="標楷體"/>
      <family val="4"/>
    </font>
    <font>
      <sz val="10"/>
      <name val="標楷體"/>
      <family val="4"/>
    </font>
    <font>
      <sz val="12"/>
      <name val="標楷體"/>
      <family val="4"/>
    </font>
    <font>
      <sz val="9"/>
      <name val="標楷體"/>
      <family val="4"/>
    </font>
    <font>
      <u val="single"/>
      <sz val="12"/>
      <color indexed="12"/>
      <name val="新細明體"/>
      <family val="1"/>
    </font>
    <font>
      <u val="single"/>
      <sz val="12"/>
      <color indexed="36"/>
      <name val="新細明體"/>
      <family val="1"/>
    </font>
    <font>
      <sz val="14"/>
      <color indexed="39"/>
      <name val="標楷體"/>
      <family val="4"/>
    </font>
    <font>
      <sz val="24"/>
      <color indexed="39"/>
      <name val="標楷體"/>
      <family val="4"/>
    </font>
    <font>
      <sz val="8"/>
      <name val="標楷體"/>
      <family val="4"/>
    </font>
    <font>
      <sz val="20.5"/>
      <name val="標楷體"/>
      <family val="4"/>
    </font>
    <font>
      <sz val="24.75"/>
      <name val="標楷體"/>
      <family val="4"/>
    </font>
    <font>
      <sz val="9.75"/>
      <name val="標楷體"/>
      <family val="4"/>
    </font>
    <font>
      <b/>
      <sz val="12"/>
      <name val="標楷體"/>
      <family val="4"/>
    </font>
    <font>
      <b/>
      <sz val="10"/>
      <name val="標楷體"/>
      <family val="4"/>
    </font>
    <font>
      <sz val="13.75"/>
      <name val="標楷體"/>
      <family val="4"/>
    </font>
    <font>
      <sz val="12"/>
      <name val="Times New Roman"/>
      <family val="1"/>
    </font>
    <font>
      <sz val="12"/>
      <color indexed="10"/>
      <name val="標楷體"/>
      <family val="4"/>
    </font>
    <font>
      <b/>
      <sz val="12"/>
      <color indexed="11"/>
      <name val="標楷體"/>
      <family val="4"/>
    </font>
    <font>
      <b/>
      <sz val="12"/>
      <color indexed="10"/>
      <name val="標楷體"/>
      <family val="4"/>
    </font>
    <font>
      <sz val="16"/>
      <color indexed="39"/>
      <name val="標楷體"/>
      <family val="4"/>
    </font>
    <font>
      <sz val="12"/>
      <color indexed="8"/>
      <name val="標楷體"/>
      <family val="4"/>
    </font>
  </fonts>
  <fills count="2">
    <fill>
      <patternFill/>
    </fill>
    <fill>
      <patternFill patternType="gray125"/>
    </fill>
  </fills>
  <borders count="9">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47">
    <xf numFmtId="0" fontId="0" fillId="0" borderId="0" xfId="0"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5" fillId="0" borderId="0" xfId="0" applyFont="1" applyAlignment="1">
      <alignment horizontal="center"/>
    </xf>
    <xf numFmtId="0" fontId="9" fillId="0" borderId="0" xfId="0" applyFont="1" applyAlignment="1">
      <alignment/>
    </xf>
    <xf numFmtId="0" fontId="9" fillId="0" borderId="0" xfId="0" applyFont="1" applyAlignment="1">
      <alignment horizontal="right"/>
    </xf>
    <xf numFmtId="0" fontId="9" fillId="0" borderId="0" xfId="0" applyFont="1" applyAlignment="1">
      <alignment horizontal="center"/>
    </xf>
    <xf numFmtId="176" fontId="4" fillId="0" borderId="0" xfId="16" applyNumberFormat="1" applyFont="1" applyBorder="1" applyAlignment="1">
      <alignment/>
    </xf>
    <xf numFmtId="176" fontId="4" fillId="0" borderId="0" xfId="16" applyNumberFormat="1" applyFont="1" applyBorder="1" applyAlignment="1">
      <alignment horizontal="right"/>
    </xf>
    <xf numFmtId="0" fontId="4" fillId="0" borderId="0" xfId="0" applyFont="1" applyAlignment="1">
      <alignment horizontal="center"/>
    </xf>
    <xf numFmtId="0" fontId="11" fillId="0" borderId="0" xfId="0" applyFont="1" applyAlignment="1">
      <alignment horizontal="center"/>
    </xf>
    <xf numFmtId="180" fontId="5" fillId="0" borderId="0" xfId="0" applyNumberFormat="1" applyFont="1" applyAlignment="1">
      <alignment/>
    </xf>
    <xf numFmtId="0" fontId="4" fillId="0" borderId="0" xfId="0" applyFont="1" applyAlignment="1">
      <alignment/>
    </xf>
    <xf numFmtId="0" fontId="16" fillId="0" borderId="0" xfId="0" applyFont="1" applyAlignment="1">
      <alignment/>
    </xf>
    <xf numFmtId="0" fontId="5" fillId="0" borderId="1" xfId="0" applyFont="1" applyBorder="1" applyAlignment="1">
      <alignment horizontal="center" wrapText="1"/>
    </xf>
    <xf numFmtId="0" fontId="15" fillId="0" borderId="1" xfId="0" applyFont="1" applyBorder="1" applyAlignment="1">
      <alignment horizontal="center"/>
    </xf>
    <xf numFmtId="0" fontId="5" fillId="0" borderId="1" xfId="0" applyFont="1" applyBorder="1" applyAlignment="1">
      <alignment horizontal="center"/>
    </xf>
    <xf numFmtId="0" fontId="9" fillId="0" borderId="0" xfId="0" applyFont="1" applyAlignment="1">
      <alignment horizontal="left"/>
    </xf>
    <xf numFmtId="0" fontId="5" fillId="0" borderId="0" xfId="0" applyFont="1" applyAlignment="1">
      <alignment horizontal="left"/>
    </xf>
    <xf numFmtId="0" fontId="5" fillId="0" borderId="0" xfId="15" applyFont="1" applyAlignment="1">
      <alignment horizontal="right"/>
      <protection/>
    </xf>
    <xf numFmtId="178" fontId="15" fillId="0" borderId="1" xfId="0" applyNumberFormat="1" applyFont="1" applyBorder="1" applyAlignment="1">
      <alignment horizontal="right" vertical="justify" wrapText="1"/>
    </xf>
    <xf numFmtId="0" fontId="5" fillId="0" borderId="1" xfId="0" applyFont="1" applyBorder="1" applyAlignment="1">
      <alignment horizontal="right" vertical="justify"/>
    </xf>
    <xf numFmtId="180" fontId="19" fillId="0" borderId="1" xfId="0" applyNumberFormat="1" applyFont="1" applyFill="1" applyBorder="1" applyAlignment="1">
      <alignment horizontal="right" vertical="justify"/>
    </xf>
    <xf numFmtId="0" fontId="20" fillId="0" borderId="1" xfId="0" applyFont="1" applyBorder="1" applyAlignment="1">
      <alignment horizontal="right" vertical="justify"/>
    </xf>
    <xf numFmtId="180" fontId="21" fillId="0" borderId="1" xfId="0" applyNumberFormat="1" applyFont="1" applyFill="1" applyBorder="1" applyAlignment="1">
      <alignment horizontal="right" vertical="justify"/>
    </xf>
    <xf numFmtId="0" fontId="10" fillId="0" borderId="0" xfId="0" applyFont="1" applyAlignment="1">
      <alignment horizontal="center" vertical="center"/>
    </xf>
    <xf numFmtId="0" fontId="5" fillId="0" borderId="2" xfId="0" applyFont="1" applyBorder="1" applyAlignment="1">
      <alignment horizontal="center"/>
    </xf>
    <xf numFmtId="0" fontId="5" fillId="0" borderId="3" xfId="0" applyFont="1" applyBorder="1" applyAlignment="1">
      <alignment horizontal="center"/>
    </xf>
    <xf numFmtId="0" fontId="4" fillId="0" borderId="4" xfId="0" applyFont="1" applyBorder="1" applyAlignment="1">
      <alignment horizontal="center"/>
    </xf>
    <xf numFmtId="176" fontId="5" fillId="0" borderId="1" xfId="16" applyNumberFormat="1" applyFont="1" applyBorder="1" applyAlignment="1">
      <alignment horizontal="right" vertical="justify"/>
    </xf>
    <xf numFmtId="176" fontId="15" fillId="0" borderId="1" xfId="16" applyNumberFormat="1" applyFont="1" applyBorder="1" applyAlignment="1">
      <alignment horizontal="right" vertical="justify"/>
    </xf>
    <xf numFmtId="0" fontId="15" fillId="0" borderId="1" xfId="0" applyFont="1" applyBorder="1" applyAlignment="1">
      <alignment horizontal="right" vertical="justify"/>
    </xf>
    <xf numFmtId="0" fontId="22" fillId="0" borderId="0" xfId="0" applyFont="1" applyAlignment="1">
      <alignment horizontal="center"/>
    </xf>
    <xf numFmtId="180" fontId="23" fillId="0" borderId="1" xfId="0" applyNumberFormat="1" applyFont="1" applyFill="1" applyBorder="1" applyAlignment="1">
      <alignment horizontal="right" vertical="justify"/>
    </xf>
    <xf numFmtId="41" fontId="23" fillId="0" borderId="1" xfId="0" applyNumberFormat="1" applyFont="1" applyFill="1" applyBorder="1" applyAlignment="1">
      <alignment horizontal="right" vertical="justify"/>
    </xf>
    <xf numFmtId="0" fontId="23" fillId="0" borderId="1" xfId="0" applyFont="1" applyBorder="1" applyAlignment="1">
      <alignment horizontal="right" vertical="justify"/>
    </xf>
    <xf numFmtId="41" fontId="23" fillId="0" borderId="1" xfId="0" applyNumberFormat="1" applyFont="1" applyBorder="1" applyAlignment="1">
      <alignment horizontal="right" vertical="justify"/>
    </xf>
    <xf numFmtId="0" fontId="10" fillId="0" borderId="0" xfId="0" applyFont="1" applyAlignment="1">
      <alignment horizontal="center" vertical="center"/>
    </xf>
    <xf numFmtId="0" fontId="15" fillId="0" borderId="5" xfId="0" applyFont="1" applyBorder="1" applyAlignment="1">
      <alignment horizontal="center"/>
    </xf>
    <xf numFmtId="0" fontId="15" fillId="0" borderId="6" xfId="0" applyFont="1" applyBorder="1" applyAlignment="1">
      <alignment horizont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xf>
    <xf numFmtId="0" fontId="5" fillId="0" borderId="0" xfId="0" applyFont="1" applyBorder="1" applyAlignment="1">
      <alignment horizontal="center"/>
    </xf>
    <xf numFmtId="0" fontId="4" fillId="0" borderId="8" xfId="0" applyFont="1" applyBorder="1" applyAlignment="1">
      <alignment/>
    </xf>
    <xf numFmtId="0" fontId="9" fillId="0" borderId="0" xfId="0" applyFont="1" applyAlignment="1">
      <alignment horizontal="center"/>
    </xf>
  </cellXfs>
  <cellStyles count="9">
    <cellStyle name="Normal" xfId="0"/>
    <cellStyle name="一般_sta35" xfId="15"/>
    <cellStyle name="Comma" xfId="16"/>
    <cellStyle name="Comma [0]" xfId="17"/>
    <cellStyle name="Percent" xfId="18"/>
    <cellStyle name="Currency" xfId="19"/>
    <cellStyle name="Currency [0]" xfId="20"/>
    <cellStyle name="Hyperlink"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strRef>
              <c:f>Sheet2!#REF!</c:f>
              <c:strCache>
                <c:ptCount val="1"/>
                <c:pt idx="0">
                  <c:v>1</c:v>
                </c:pt>
              </c:strCache>
            </c:strRef>
          </c:cat>
          <c:val>
            <c:numRef>
              <c:f>Sheet2!#REF!</c:f>
              <c:numCache>
                <c:ptCount val="1"/>
                <c:pt idx="0">
                  <c:v>1</c:v>
                </c:pt>
              </c:numCache>
            </c:numRef>
          </c:val>
        </c:ser>
        <c:axId val="46064078"/>
        <c:axId val="11923519"/>
      </c:barChart>
      <c:lineChart>
        <c:grouping val="standard"/>
        <c:varyColors val="0"/>
        <c:ser>
          <c:idx val="0"/>
          <c:order val="1"/>
          <c:extLst>
            <c:ext xmlns:c14="http://schemas.microsoft.com/office/drawing/2007/8/2/chart" uri="{6F2FDCE9-48DA-4B69-8628-5D25D57E5C99}">
              <c14:invertSolidFillFmt>
                <c14:spPr>
                  <a:solidFill>
                    <a:srgbClr val="000000"/>
                  </a:solidFill>
                </c14:spPr>
              </c14:invertSolidFillFmt>
            </c:ext>
          </c:extLst>
          <c:cat>
            <c:strRef>
              <c:f>Sheet2!#REF!</c:f>
              <c:strCache>
                <c:ptCount val="1"/>
                <c:pt idx="0">
                  <c:v>1</c:v>
                </c:pt>
              </c:strCache>
            </c:strRef>
          </c:cat>
          <c:val>
            <c:numRef>
              <c:f>Sheet2!#REF!</c:f>
              <c:numCache>
                <c:ptCount val="1"/>
                <c:pt idx="0">
                  <c:v>1</c:v>
                </c:pt>
              </c:numCache>
            </c:numRef>
          </c:val>
          <c:smooth val="0"/>
        </c:ser>
        <c:axId val="40202808"/>
        <c:axId val="26280953"/>
      </c:lineChart>
      <c:catAx>
        <c:axId val="46064078"/>
        <c:scaling>
          <c:orientation val="minMax"/>
        </c:scaling>
        <c:axPos val="b"/>
        <c:delete val="0"/>
        <c:numFmt formatCode="General" sourceLinked="1"/>
        <c:majorTickMark val="in"/>
        <c:minorTickMark val="none"/>
        <c:tickLblPos val="nextTo"/>
        <c:txPr>
          <a:bodyPr vert="wordArtVert" rot="0"/>
          <a:lstStyle/>
          <a:p>
            <a:pPr>
              <a:defRPr lang="en-US" cap="none" sz="900" b="0" i="0" u="none" baseline="0"/>
            </a:pPr>
          </a:p>
        </c:txPr>
        <c:crossAx val="11923519"/>
        <c:crosses val="autoZero"/>
        <c:auto val="0"/>
        <c:lblOffset val="100"/>
        <c:noMultiLvlLbl val="0"/>
      </c:catAx>
      <c:valAx>
        <c:axId val="11923519"/>
        <c:scaling>
          <c:orientation val="minMax"/>
        </c:scaling>
        <c:axPos val="l"/>
        <c:delete val="0"/>
        <c:numFmt formatCode="General" sourceLinked="1"/>
        <c:majorTickMark val="in"/>
        <c:minorTickMark val="none"/>
        <c:tickLblPos val="nextTo"/>
        <c:crossAx val="46064078"/>
        <c:crossesAt val="1"/>
        <c:crossBetween val="between"/>
        <c:dispUnits/>
      </c:valAx>
      <c:catAx>
        <c:axId val="40202808"/>
        <c:scaling>
          <c:orientation val="minMax"/>
        </c:scaling>
        <c:axPos val="b"/>
        <c:delete val="1"/>
        <c:majorTickMark val="in"/>
        <c:minorTickMark val="none"/>
        <c:tickLblPos val="nextTo"/>
        <c:crossAx val="26280953"/>
        <c:crosses val="autoZero"/>
        <c:auto val="0"/>
        <c:lblOffset val="100"/>
        <c:noMultiLvlLbl val="0"/>
      </c:catAx>
      <c:valAx>
        <c:axId val="26280953"/>
        <c:scaling>
          <c:orientation val="minMax"/>
        </c:scaling>
        <c:axPos val="l"/>
        <c:delete val="0"/>
        <c:numFmt formatCode="#,##0_ " sourceLinked="0"/>
        <c:majorTickMark val="in"/>
        <c:minorTickMark val="none"/>
        <c:tickLblPos val="nextTo"/>
        <c:crossAx val="40202808"/>
        <c:crosses val="max"/>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strRef>
              <c:f>Sheet2!#REF!</c:f>
              <c:strCache>
                <c:ptCount val="22"/>
                <c:pt idx="0">
                  <c:v>臺北縣</c:v>
                </c:pt>
                <c:pt idx="1">
                  <c:v>宜蘭縣</c:v>
                </c:pt>
                <c:pt idx="2">
                  <c:v>桃園縣</c:v>
                </c:pt>
                <c:pt idx="3">
                  <c:v>新竹縣</c:v>
                </c:pt>
                <c:pt idx="4">
                  <c:v>苗栗縣</c:v>
                </c:pt>
                <c:pt idx="5">
                  <c:v>臺中縣</c:v>
                </c:pt>
                <c:pt idx="6">
                  <c:v>彰化縣</c:v>
                </c:pt>
                <c:pt idx="7">
                  <c:v>南投縣</c:v>
                </c:pt>
                <c:pt idx="8">
                  <c:v>雲林縣</c:v>
                </c:pt>
                <c:pt idx="9">
                  <c:v>嘉義縣</c:v>
                </c:pt>
                <c:pt idx="10">
                  <c:v>臺南縣</c:v>
                </c:pt>
                <c:pt idx="11">
                  <c:v>高雄縣</c:v>
                </c:pt>
                <c:pt idx="12">
                  <c:v>屏東縣</c:v>
                </c:pt>
                <c:pt idx="13">
                  <c:v>臺東縣</c:v>
                </c:pt>
                <c:pt idx="14">
                  <c:v>花蓮縣</c:v>
                </c:pt>
                <c:pt idx="15">
                  <c:v>基隆市</c:v>
                </c:pt>
                <c:pt idx="16">
                  <c:v>新竹市</c:v>
                </c:pt>
                <c:pt idx="17">
                  <c:v>臺中市</c:v>
                </c:pt>
                <c:pt idx="18">
                  <c:v>嘉義市</c:v>
                </c:pt>
                <c:pt idx="19">
                  <c:v>臺南市</c:v>
                </c:pt>
                <c:pt idx="20">
                  <c:v>臺北市</c:v>
                </c:pt>
                <c:pt idx="21">
                  <c:v>高雄市</c:v>
                </c:pt>
              </c:strCache>
            </c:strRef>
          </c:cat>
          <c:val>
            <c:numRef>
              <c:f>Sheet2!#REF!</c:f>
              <c:numCache>
                <c:ptCount val="22"/>
                <c:pt idx="0">
                  <c:v>1</c:v>
                </c:pt>
                <c:pt idx="1">
                  <c:v>0</c:v>
                </c:pt>
                <c:pt idx="2">
                  <c:v>1</c:v>
                </c:pt>
                <c:pt idx="3">
                  <c:v>2</c:v>
                </c:pt>
                <c:pt idx="4">
                  <c:v>5</c:v>
                </c:pt>
                <c:pt idx="5">
                  <c:v>2</c:v>
                </c:pt>
                <c:pt idx="6">
                  <c:v>0</c:v>
                </c:pt>
                <c:pt idx="7">
                  <c:v>5</c:v>
                </c:pt>
                <c:pt idx="8">
                  <c:v>0</c:v>
                </c:pt>
                <c:pt idx="9">
                  <c:v>3</c:v>
                </c:pt>
                <c:pt idx="10">
                  <c:v>9</c:v>
                </c:pt>
                <c:pt idx="11">
                  <c:v>5</c:v>
                </c:pt>
                <c:pt idx="12">
                  <c:v>2</c:v>
                </c:pt>
                <c:pt idx="13">
                  <c:v>1</c:v>
                </c:pt>
                <c:pt idx="14">
                  <c:v>0</c:v>
                </c:pt>
                <c:pt idx="15">
                  <c:v>2</c:v>
                </c:pt>
                <c:pt idx="16">
                  <c:v>0</c:v>
                </c:pt>
                <c:pt idx="17">
                  <c:v>0</c:v>
                </c:pt>
                <c:pt idx="18">
                  <c:v>1</c:v>
                </c:pt>
                <c:pt idx="19">
                  <c:v>0</c:v>
                </c:pt>
                <c:pt idx="20">
                  <c:v>0</c:v>
                </c:pt>
                <c:pt idx="21">
                  <c:v>0</c:v>
                </c:pt>
              </c:numCache>
            </c:numRef>
          </c:val>
        </c:ser>
        <c:axId val="35201986"/>
        <c:axId val="48382419"/>
      </c:barChart>
      <c:lineChart>
        <c:grouping val="standard"/>
        <c:varyColors val="0"/>
        <c:ser>
          <c:idx val="0"/>
          <c:order val="1"/>
          <c:extLst>
            <c:ext xmlns:c14="http://schemas.microsoft.com/office/drawing/2007/8/2/chart" uri="{6F2FDCE9-48DA-4B69-8628-5D25D57E5C99}">
              <c14:invertSolidFillFmt>
                <c14:spPr>
                  <a:solidFill>
                    <a:srgbClr val="000000"/>
                  </a:solidFill>
                </c14:spPr>
              </c14:invertSolidFillFmt>
            </c:ext>
          </c:extLst>
          <c:cat>
            <c:strRef>
              <c:f>Sheet2!#REF!</c:f>
              <c:strCache>
                <c:ptCount val="22"/>
                <c:pt idx="0">
                  <c:v>臺北縣</c:v>
                </c:pt>
                <c:pt idx="1">
                  <c:v>宜蘭縣</c:v>
                </c:pt>
                <c:pt idx="2">
                  <c:v>桃園縣</c:v>
                </c:pt>
                <c:pt idx="3">
                  <c:v>新竹縣</c:v>
                </c:pt>
                <c:pt idx="4">
                  <c:v>苗栗縣</c:v>
                </c:pt>
                <c:pt idx="5">
                  <c:v>臺中縣</c:v>
                </c:pt>
                <c:pt idx="6">
                  <c:v>彰化縣</c:v>
                </c:pt>
                <c:pt idx="7">
                  <c:v>南投縣</c:v>
                </c:pt>
                <c:pt idx="8">
                  <c:v>雲林縣</c:v>
                </c:pt>
                <c:pt idx="9">
                  <c:v>嘉義縣</c:v>
                </c:pt>
                <c:pt idx="10">
                  <c:v>臺南縣</c:v>
                </c:pt>
                <c:pt idx="11">
                  <c:v>高雄縣</c:v>
                </c:pt>
                <c:pt idx="12">
                  <c:v>屏東縣</c:v>
                </c:pt>
                <c:pt idx="13">
                  <c:v>臺東縣</c:v>
                </c:pt>
                <c:pt idx="14">
                  <c:v>花蓮縣</c:v>
                </c:pt>
                <c:pt idx="15">
                  <c:v>基隆市</c:v>
                </c:pt>
                <c:pt idx="16">
                  <c:v>新竹市</c:v>
                </c:pt>
                <c:pt idx="17">
                  <c:v>臺中市</c:v>
                </c:pt>
                <c:pt idx="18">
                  <c:v>嘉義市</c:v>
                </c:pt>
                <c:pt idx="19">
                  <c:v>臺南市</c:v>
                </c:pt>
                <c:pt idx="20">
                  <c:v>臺北市</c:v>
                </c:pt>
                <c:pt idx="21">
                  <c:v>高雄市</c:v>
                </c:pt>
              </c:strCache>
            </c:strRef>
          </c:cat>
          <c:val>
            <c:numRef>
              <c:f>Sheet2!#REF!</c:f>
              <c:numCache>
                <c:ptCount val="22"/>
                <c:pt idx="0">
                  <c:v>34000</c:v>
                </c:pt>
                <c:pt idx="1">
                  <c:v>0</c:v>
                </c:pt>
                <c:pt idx="2">
                  <c:v>23380</c:v>
                </c:pt>
                <c:pt idx="3">
                  <c:v>688.4</c:v>
                </c:pt>
                <c:pt idx="4">
                  <c:v>16501.3</c:v>
                </c:pt>
                <c:pt idx="5">
                  <c:v>22515</c:v>
                </c:pt>
                <c:pt idx="6">
                  <c:v>0</c:v>
                </c:pt>
                <c:pt idx="7">
                  <c:v>24920.9</c:v>
                </c:pt>
                <c:pt idx="8">
                  <c:v>0</c:v>
                </c:pt>
                <c:pt idx="9">
                  <c:v>62330.5</c:v>
                </c:pt>
                <c:pt idx="10">
                  <c:v>25577.5</c:v>
                </c:pt>
                <c:pt idx="11">
                  <c:v>1720</c:v>
                </c:pt>
                <c:pt idx="12">
                  <c:v>3258.5</c:v>
                </c:pt>
                <c:pt idx="13">
                  <c:v>7.3</c:v>
                </c:pt>
                <c:pt idx="14">
                  <c:v>0</c:v>
                </c:pt>
                <c:pt idx="15">
                  <c:v>1013.68</c:v>
                </c:pt>
                <c:pt idx="16">
                  <c:v>0</c:v>
                </c:pt>
                <c:pt idx="17">
                  <c:v>0</c:v>
                </c:pt>
                <c:pt idx="18">
                  <c:v>914</c:v>
                </c:pt>
                <c:pt idx="19">
                  <c:v>0</c:v>
                </c:pt>
                <c:pt idx="20">
                  <c:v>0</c:v>
                </c:pt>
                <c:pt idx="21">
                  <c:v>0</c:v>
                </c:pt>
              </c:numCache>
            </c:numRef>
          </c:val>
          <c:smooth val="0"/>
        </c:ser>
        <c:axId val="32788588"/>
        <c:axId val="26661837"/>
      </c:lineChart>
      <c:catAx>
        <c:axId val="35201986"/>
        <c:scaling>
          <c:orientation val="minMax"/>
        </c:scaling>
        <c:axPos val="b"/>
        <c:delete val="0"/>
        <c:numFmt formatCode="General" sourceLinked="1"/>
        <c:majorTickMark val="in"/>
        <c:minorTickMark val="none"/>
        <c:tickLblPos val="nextTo"/>
        <c:txPr>
          <a:bodyPr vert="wordArtVert" rot="0"/>
          <a:lstStyle/>
          <a:p>
            <a:pPr>
              <a:defRPr lang="en-US" cap="none" sz="900" b="0" i="0" u="none" baseline="0"/>
            </a:pPr>
          </a:p>
        </c:txPr>
        <c:crossAx val="48382419"/>
        <c:crosses val="autoZero"/>
        <c:auto val="0"/>
        <c:lblOffset val="100"/>
        <c:noMultiLvlLbl val="0"/>
      </c:catAx>
      <c:valAx>
        <c:axId val="48382419"/>
        <c:scaling>
          <c:orientation val="minMax"/>
        </c:scaling>
        <c:axPos val="l"/>
        <c:delete val="0"/>
        <c:numFmt formatCode="General" sourceLinked="1"/>
        <c:majorTickMark val="in"/>
        <c:minorTickMark val="none"/>
        <c:tickLblPos val="nextTo"/>
        <c:crossAx val="35201986"/>
        <c:crossesAt val="1"/>
        <c:crossBetween val="between"/>
        <c:dispUnits/>
      </c:valAx>
      <c:catAx>
        <c:axId val="32788588"/>
        <c:scaling>
          <c:orientation val="minMax"/>
        </c:scaling>
        <c:axPos val="b"/>
        <c:delete val="1"/>
        <c:majorTickMark val="in"/>
        <c:minorTickMark val="none"/>
        <c:tickLblPos val="nextTo"/>
        <c:crossAx val="26661837"/>
        <c:crosses val="autoZero"/>
        <c:auto val="0"/>
        <c:lblOffset val="100"/>
        <c:noMultiLvlLbl val="0"/>
      </c:catAx>
      <c:valAx>
        <c:axId val="26661837"/>
        <c:scaling>
          <c:orientation val="minMax"/>
        </c:scaling>
        <c:axPos val="l"/>
        <c:delete val="0"/>
        <c:numFmt formatCode="#,##0_ " sourceLinked="0"/>
        <c:majorTickMark val="in"/>
        <c:minorTickMark val="none"/>
        <c:tickLblPos val="nextTo"/>
        <c:crossAx val="32788588"/>
        <c:crosses val="max"/>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8"/>
      <c:rotY val="44"/>
      <c:depthPercent val="500"/>
      <c:rAngAx val="1"/>
    </c:view3D>
    <c:plotArea>
      <c:layout>
        <c:manualLayout>
          <c:xMode val="edge"/>
          <c:yMode val="edge"/>
          <c:x val="0"/>
          <c:y val="0.05275"/>
          <c:w val="0.99025"/>
          <c:h val="0.89275"/>
        </c:manualLayout>
      </c:layout>
      <c:bar3DChart>
        <c:barDir val="col"/>
        <c:grouping val="clustered"/>
        <c:varyColors val="0"/>
        <c:ser>
          <c:idx val="0"/>
          <c:order val="0"/>
          <c:tx>
            <c:strRef>
              <c:f>Sheet2!$B$1</c:f>
              <c:strCache>
                <c:ptCount val="1"/>
                <c:pt idx="0">
                  <c:v>九十二年底現有員額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Sheet2!$A$2:$A$17</c:f>
              <c:strCache/>
            </c:strRef>
          </c:cat>
          <c:val>
            <c:numRef>
              <c:f>Sheet2!$B$2:$B$17</c:f>
              <c:numCache/>
            </c:numRef>
          </c:val>
          <c:shape val="box"/>
        </c:ser>
        <c:ser>
          <c:idx val="1"/>
          <c:order val="1"/>
          <c:tx>
            <c:strRef>
              <c:f>Sheet2!$C$1</c:f>
              <c:strCache>
                <c:ptCount val="1"/>
                <c:pt idx="0">
                  <c:v>九十一年底現有員額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Sheet2!$A$2:$A$17</c:f>
              <c:strCache/>
            </c:strRef>
          </c:cat>
          <c:val>
            <c:numRef>
              <c:f>Sheet2!$C$2:$C$17</c:f>
              <c:numCache/>
            </c:numRef>
          </c:val>
          <c:shape val="box"/>
        </c:ser>
        <c:gapDepth val="0"/>
        <c:shape val="box"/>
        <c:axId val="38629942"/>
        <c:axId val="12125159"/>
      </c:bar3DChart>
      <c:catAx>
        <c:axId val="38629942"/>
        <c:scaling>
          <c:orientation val="minMax"/>
        </c:scaling>
        <c:axPos val="b"/>
        <c:delete val="0"/>
        <c:numFmt formatCode="General" sourceLinked="1"/>
        <c:majorTickMark val="out"/>
        <c:minorTickMark val="none"/>
        <c:tickLblPos val="low"/>
        <c:spPr>
          <a:ln w="3175">
            <a:noFill/>
          </a:ln>
        </c:spPr>
        <c:txPr>
          <a:bodyPr vert="wordArtVert" rot="0"/>
          <a:lstStyle/>
          <a:p>
            <a:pPr>
              <a:defRPr lang="en-US" cap="none" sz="800" b="0" i="0" u="none" baseline="0"/>
            </a:pPr>
          </a:p>
        </c:txPr>
        <c:crossAx val="12125159"/>
        <c:crosses val="autoZero"/>
        <c:auto val="1"/>
        <c:lblOffset val="100"/>
        <c:noMultiLvlLbl val="0"/>
      </c:catAx>
      <c:valAx>
        <c:axId val="12125159"/>
        <c:scaling>
          <c:orientation val="minMax"/>
        </c:scaling>
        <c:axPos val="l"/>
        <c:delete val="0"/>
        <c:numFmt formatCode="General" sourceLinked="1"/>
        <c:majorTickMark val="out"/>
        <c:minorTickMark val="none"/>
        <c:tickLblPos val="nextTo"/>
        <c:txPr>
          <a:bodyPr/>
          <a:lstStyle/>
          <a:p>
            <a:pPr>
              <a:defRPr lang="en-US" cap="none" sz="975" b="0" i="0" u="none" baseline="0"/>
            </a:pPr>
          </a:p>
        </c:txPr>
        <c:crossAx val="38629942"/>
        <c:crossesAt val="1"/>
        <c:crossBetween val="between"/>
        <c:dispUnits/>
      </c:valAx>
      <c:spPr>
        <a:noFill/>
        <a:ln>
          <a:noFill/>
        </a:ln>
      </c:spPr>
    </c:plotArea>
    <c:legend>
      <c:legendPos val="r"/>
      <c:layout>
        <c:manualLayout>
          <c:xMode val="edge"/>
          <c:yMode val="edge"/>
          <c:x val="0.39875"/>
          <c:y val="0.216"/>
        </c:manualLayout>
      </c:layout>
      <c:overlay val="0"/>
      <c:spPr>
        <a:effectLst>
          <a:outerShdw dist="35921" dir="2700000" algn="br">
            <a:prstClr val="black"/>
          </a:outerShdw>
        </a:effectLst>
      </c:spPr>
      <c:txPr>
        <a:bodyPr vert="horz" rot="0"/>
        <a:lstStyle/>
        <a:p>
          <a:pPr>
            <a:defRPr lang="en-US" cap="none" sz="1000" b="0" i="0" u="none" baseline="0"/>
          </a:pPr>
        </a:p>
      </c:txPr>
    </c:legend>
    <c:floor>
      <c:thickness val="0"/>
    </c:floor>
    <c:sideWall>
      <c:spPr>
        <a:noFill/>
        <a:ln w="3175">
          <a:noFill/>
        </a:ln>
      </c:spPr>
      <c:thickness val="0"/>
    </c:sideWall>
    <c:backWall>
      <c:spPr>
        <a:noFill/>
        <a:ln w="3175">
          <a:noFill/>
        </a:ln>
      </c:spPr>
      <c:thickness val="0"/>
    </c:backWall>
    <c:plotVisOnly val="1"/>
    <c:dispBlanksAs val="gap"/>
    <c:showDLblsOverMax val="0"/>
  </c:chart>
  <c:spPr>
    <a:ln w="3175">
      <a:solidFill>
        <a:srgbClr val="FFFFFF"/>
      </a:solidFill>
    </a:ln>
  </c:spPr>
  <c:txPr>
    <a:bodyPr vert="horz" rot="0"/>
    <a:lstStyle/>
    <a:p>
      <a:pPr>
        <a:defRPr lang="en-US" cap="none" sz="2050"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0.2275</cdr:x>
      <cdr:y>0.07275</cdr:y>
    </cdr:from>
    <cdr:to>
      <cdr:x>0.68975</cdr:x>
      <cdr:y>0.226</cdr:y>
    </cdr:to>
    <cdr:sp>
      <cdr:nvSpPr>
        <cdr:cNvPr id="1" name="TextBox 1"/>
        <cdr:cNvSpPr txBox="1">
          <a:spLocks noChangeArrowheads="1"/>
        </cdr:cNvSpPr>
      </cdr:nvSpPr>
      <cdr:spPr>
        <a:xfrm>
          <a:off x="1323975" y="0"/>
          <a:ext cx="2705100" cy="0"/>
        </a:xfrm>
        <a:prstGeom prst="rect">
          <a:avLst/>
        </a:prstGeom>
        <a:noFill/>
        <a:ln w="1" cmpd="sng">
          <a:noFill/>
        </a:ln>
      </cdr:spPr>
      <cdr:txBody>
        <a:bodyPr vertOverflow="clip" wrap="square" anchor="ctr"/>
        <a:p>
          <a:pPr algn="ctr">
            <a:defRPr/>
          </a:pPr>
          <a:r>
            <a:rPr lang="en-US" cap="none" sz="900" b="0" i="0" u="none" baseline="0">
              <a:latin typeface="標楷體"/>
              <a:ea typeface="標楷體"/>
              <a:cs typeface="標楷體"/>
            </a:rPr>
            <a:t>臺灣本島現有水庫數量及有效容量─按縣市</a:t>
          </a:r>
          <a:r>
            <a:rPr lang="en-US" cap="none" sz="900" b="0" i="0" u="none" baseline="0">
              <a:latin typeface="標楷體"/>
              <a:ea typeface="標楷體"/>
              <a:cs typeface="標楷體"/>
            </a:rPr>
            <a:t>別分</a:t>
          </a:r>
        </a:p>
      </cdr:txBody>
    </cdr:sp>
  </cdr:relSizeAnchor>
  <cdr:relSizeAnchor xmlns:cdr="http://schemas.openxmlformats.org/drawingml/2006/chartDrawing">
    <cdr:from>
      <cdr:x>0.372</cdr:x>
      <cdr:y>0.22525</cdr:y>
    </cdr:from>
    <cdr:to>
      <cdr:x>0.548</cdr:x>
      <cdr:y>0.355</cdr:y>
    </cdr:to>
    <cdr:sp>
      <cdr:nvSpPr>
        <cdr:cNvPr id="2" name="TextBox 2"/>
        <cdr:cNvSpPr txBox="1">
          <a:spLocks noChangeArrowheads="1"/>
        </cdr:cNvSpPr>
      </cdr:nvSpPr>
      <cdr:spPr>
        <a:xfrm>
          <a:off x="2171700" y="0"/>
          <a:ext cx="1028700" cy="0"/>
        </a:xfrm>
        <a:prstGeom prst="rect">
          <a:avLst/>
        </a:prstGeom>
        <a:noFill/>
        <a:ln w="1" cmpd="sng">
          <a:noFill/>
        </a:ln>
      </cdr:spPr>
      <cdr:txBody>
        <a:bodyPr vertOverflow="clip" wrap="square" anchor="ctr"/>
        <a:p>
          <a:pPr algn="ctr">
            <a:defRPr/>
          </a:pPr>
          <a:r>
            <a:rPr lang="en-US" cap="none" sz="900" b="0" i="0" u="none" baseline="0"/>
            <a:t>民國九十年底</a:t>
          </a:r>
        </a:p>
      </cdr:txBody>
    </cdr:sp>
  </cdr:relSizeAnchor>
  <cdr:relSizeAnchor xmlns:cdr="http://schemas.openxmlformats.org/drawingml/2006/chartDrawing">
    <cdr:from>
      <cdr:x>0.0145</cdr:x>
      <cdr:y>0.1715</cdr:y>
    </cdr:from>
    <cdr:to>
      <cdr:x>0.0445</cdr:x>
      <cdr:y>0.27125</cdr:y>
    </cdr:to>
    <cdr:sp>
      <cdr:nvSpPr>
        <cdr:cNvPr id="3" name="TextBox 3"/>
        <cdr:cNvSpPr txBox="1">
          <a:spLocks noChangeArrowheads="1"/>
        </cdr:cNvSpPr>
      </cdr:nvSpPr>
      <cdr:spPr>
        <a:xfrm>
          <a:off x="76200" y="0"/>
          <a:ext cx="171450" cy="0"/>
        </a:xfrm>
        <a:prstGeom prst="rect">
          <a:avLst/>
        </a:prstGeom>
        <a:noFill/>
        <a:ln w="1" cmpd="sng">
          <a:noFill/>
        </a:ln>
      </cdr:spPr>
      <cdr:txBody>
        <a:bodyPr vertOverflow="clip" wrap="square" anchor="ctr"/>
        <a:p>
          <a:pPr algn="ctr">
            <a:defRPr/>
          </a:pPr>
          <a:r>
            <a:rPr lang="en-US" cap="none" sz="900" b="0" i="0" u="none" baseline="0"/>
            <a:t>座</a:t>
          </a:r>
        </a:p>
      </cdr:txBody>
    </cdr:sp>
  </cdr:relSizeAnchor>
  <cdr:relSizeAnchor xmlns:cdr="http://schemas.openxmlformats.org/drawingml/2006/chartDrawing">
    <cdr:from>
      <cdr:x>0.8495</cdr:x>
      <cdr:y>0.1715</cdr:y>
    </cdr:from>
    <cdr:to>
      <cdr:x>1</cdr:x>
      <cdr:y>0.32425</cdr:y>
    </cdr:to>
    <cdr:sp>
      <cdr:nvSpPr>
        <cdr:cNvPr id="4" name="TextBox 4"/>
        <cdr:cNvSpPr txBox="1">
          <a:spLocks noChangeArrowheads="1"/>
        </cdr:cNvSpPr>
      </cdr:nvSpPr>
      <cdr:spPr>
        <a:xfrm>
          <a:off x="4962525" y="0"/>
          <a:ext cx="876300" cy="0"/>
        </a:xfrm>
        <a:prstGeom prst="rect">
          <a:avLst/>
        </a:prstGeom>
        <a:noFill/>
        <a:ln w="1" cmpd="sng">
          <a:noFill/>
        </a:ln>
      </cdr:spPr>
      <cdr:txBody>
        <a:bodyPr vertOverflow="clip" wrap="square" anchor="ctr"/>
        <a:p>
          <a:pPr algn="ctr">
            <a:defRPr/>
          </a:pPr>
          <a:r>
            <a:rPr lang="en-US" cap="none" sz="800" b="0" i="0" u="none" baseline="0"/>
            <a:t>萬立方公尺</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xdr:row>
      <xdr:rowOff>123825</xdr:rowOff>
    </xdr:from>
    <xdr:to>
      <xdr:col>5</xdr:col>
      <xdr:colOff>1019175</xdr:colOff>
      <xdr:row>10</xdr:row>
      <xdr:rowOff>0</xdr:rowOff>
    </xdr:to>
    <xdr:sp>
      <xdr:nvSpPr>
        <xdr:cNvPr id="1" name="TextBox 1"/>
        <xdr:cNvSpPr txBox="1">
          <a:spLocks noChangeArrowheads="1"/>
        </xdr:cNvSpPr>
      </xdr:nvSpPr>
      <xdr:spPr>
        <a:xfrm>
          <a:off x="95250" y="981075"/>
          <a:ext cx="5695950" cy="1657350"/>
        </a:xfrm>
        <a:prstGeom prst="rect">
          <a:avLst/>
        </a:prstGeom>
        <a:solidFill>
          <a:srgbClr val="FFFFFF"/>
        </a:solidFill>
        <a:ln w="9525" cmpd="sng">
          <a:noFill/>
        </a:ln>
      </xdr:spPr>
      <xdr:txBody>
        <a:bodyPr vertOverflow="clip" wrap="square"/>
        <a:p>
          <a:pPr algn="just">
            <a:defRPr/>
          </a:pPr>
          <a:r>
            <a:rPr lang="en-US" cap="none" sz="1400" b="0" i="0" u="none" baseline="0"/>
            <a:t>    民國九十二年底本署各組室現有正式員額總計399人，較九十一年底現有正式員額409人，計減少10人或減少2.44%，其中業務單位減少7人或減少2.28%、行政單位減少3人或減少2.94%；若以民國九十二年底現有正式員額較九十一年底現有正式員額增減百分比來比較，則以總工程司室減少25%為最多、人事室減少11.76%次之、水文技術組減少10.53%再次之。
</a:t>
          </a:r>
        </a:p>
      </xdr:txBody>
    </xdr:sp>
    <xdr:clientData/>
  </xdr:twoCellAnchor>
  <xdr:twoCellAnchor>
    <xdr:from>
      <xdr:col>0</xdr:col>
      <xdr:colOff>28575</xdr:colOff>
      <xdr:row>12</xdr:row>
      <xdr:rowOff>0</xdr:rowOff>
    </xdr:from>
    <xdr:to>
      <xdr:col>6</xdr:col>
      <xdr:colOff>0</xdr:colOff>
      <xdr:row>12</xdr:row>
      <xdr:rowOff>0</xdr:rowOff>
    </xdr:to>
    <xdr:graphicFrame>
      <xdr:nvGraphicFramePr>
        <xdr:cNvPr id="2" name="Chart 2"/>
        <xdr:cNvGraphicFramePr/>
      </xdr:nvGraphicFramePr>
      <xdr:xfrm>
        <a:off x="28575" y="3190875"/>
        <a:ext cx="5848350"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0.2645</cdr:x>
      <cdr:y>0.0705</cdr:y>
    </cdr:from>
    <cdr:to>
      <cdr:x>0.6565</cdr:x>
      <cdr:y>0.1715</cdr:y>
    </cdr:to>
    <cdr:sp>
      <cdr:nvSpPr>
        <cdr:cNvPr id="1" name="TextBox 1"/>
        <cdr:cNvSpPr txBox="1">
          <a:spLocks noChangeArrowheads="1"/>
        </cdr:cNvSpPr>
      </cdr:nvSpPr>
      <cdr:spPr>
        <a:xfrm>
          <a:off x="2000250" y="0"/>
          <a:ext cx="2962275" cy="0"/>
        </a:xfrm>
        <a:prstGeom prst="rect">
          <a:avLst/>
        </a:prstGeom>
        <a:noFill/>
        <a:ln w="1" cmpd="sng">
          <a:noFill/>
        </a:ln>
      </cdr:spPr>
      <cdr:txBody>
        <a:bodyPr vertOverflow="clip" wrap="square" anchor="ctr"/>
        <a:p>
          <a:pPr algn="ctr">
            <a:defRPr/>
          </a:pPr>
          <a:r>
            <a:rPr lang="en-US" cap="none" sz="900" b="0" i="0" u="none" baseline="0"/>
            <a:t>臺灣本島現有水庫數量及有效容量─按縣市別分</a:t>
          </a:r>
        </a:p>
      </cdr:txBody>
    </cdr:sp>
  </cdr:relSizeAnchor>
  <cdr:relSizeAnchor xmlns:cdr="http://schemas.openxmlformats.org/drawingml/2006/chartDrawing">
    <cdr:from>
      <cdr:x>0.39275</cdr:x>
      <cdr:y>0.22525</cdr:y>
    </cdr:from>
    <cdr:to>
      <cdr:x>0.5135</cdr:x>
      <cdr:y>0.326</cdr:y>
    </cdr:to>
    <cdr:sp>
      <cdr:nvSpPr>
        <cdr:cNvPr id="2" name="TextBox 2"/>
        <cdr:cNvSpPr txBox="1">
          <a:spLocks noChangeArrowheads="1"/>
        </cdr:cNvSpPr>
      </cdr:nvSpPr>
      <cdr:spPr>
        <a:xfrm>
          <a:off x="2962275" y="0"/>
          <a:ext cx="914400" cy="0"/>
        </a:xfrm>
        <a:prstGeom prst="rect">
          <a:avLst/>
        </a:prstGeom>
        <a:noFill/>
        <a:ln w="1" cmpd="sng">
          <a:noFill/>
        </a:ln>
      </cdr:spPr>
      <cdr:txBody>
        <a:bodyPr vertOverflow="clip" wrap="square" anchor="ctr"/>
        <a:p>
          <a:pPr algn="ctr">
            <a:defRPr/>
          </a:pPr>
          <a:r>
            <a:rPr lang="en-US" cap="none" sz="900" b="0" i="0" u="none" baseline="0"/>
            <a:t>民國九十年底</a:t>
          </a:r>
        </a:p>
      </cdr:txBody>
    </cdr:sp>
  </cdr:relSizeAnchor>
  <cdr:relSizeAnchor xmlns:cdr="http://schemas.openxmlformats.org/drawingml/2006/chartDrawing">
    <cdr:from>
      <cdr:x>0.01275</cdr:x>
      <cdr:y>0.1715</cdr:y>
    </cdr:from>
    <cdr:to>
      <cdr:x>0.04125</cdr:x>
      <cdr:y>0.27225</cdr:y>
    </cdr:to>
    <cdr:sp>
      <cdr:nvSpPr>
        <cdr:cNvPr id="3" name="TextBox 3"/>
        <cdr:cNvSpPr txBox="1">
          <a:spLocks noChangeArrowheads="1"/>
        </cdr:cNvSpPr>
      </cdr:nvSpPr>
      <cdr:spPr>
        <a:xfrm>
          <a:off x="95250" y="0"/>
          <a:ext cx="219075" cy="0"/>
        </a:xfrm>
        <a:prstGeom prst="rect">
          <a:avLst/>
        </a:prstGeom>
        <a:noFill/>
        <a:ln w="1" cmpd="sng">
          <a:noFill/>
        </a:ln>
      </cdr:spPr>
      <cdr:txBody>
        <a:bodyPr vertOverflow="clip" wrap="square" anchor="ctr"/>
        <a:p>
          <a:pPr algn="ctr">
            <a:defRPr/>
          </a:pPr>
          <a:r>
            <a:rPr lang="en-US" cap="none" sz="900" b="0" i="0" u="none" baseline="0"/>
            <a:t>座</a:t>
          </a:r>
        </a:p>
      </cdr:txBody>
    </cdr:sp>
  </cdr:relSizeAnchor>
  <cdr:relSizeAnchor xmlns:cdr="http://schemas.openxmlformats.org/drawingml/2006/chartDrawing">
    <cdr:from>
      <cdr:x>0.92075</cdr:x>
      <cdr:y>0.12425</cdr:y>
    </cdr:from>
    <cdr:to>
      <cdr:x>0.98775</cdr:x>
      <cdr:y>0.22525</cdr:y>
    </cdr:to>
    <cdr:sp>
      <cdr:nvSpPr>
        <cdr:cNvPr id="4" name="TextBox 4"/>
        <cdr:cNvSpPr txBox="1">
          <a:spLocks noChangeArrowheads="1"/>
        </cdr:cNvSpPr>
      </cdr:nvSpPr>
      <cdr:spPr>
        <a:xfrm>
          <a:off x="6962775" y="0"/>
          <a:ext cx="504825" cy="0"/>
        </a:xfrm>
        <a:prstGeom prst="rect">
          <a:avLst/>
        </a:prstGeom>
        <a:noFill/>
        <a:ln w="1" cmpd="sng">
          <a:noFill/>
        </a:ln>
      </cdr:spPr>
      <cdr:txBody>
        <a:bodyPr vertOverflow="clip" wrap="square" anchor="ctr"/>
        <a:p>
          <a:pPr algn="ctr">
            <a:defRPr/>
          </a:pPr>
          <a:r>
            <a:rPr lang="en-US" cap="none" sz="900" b="0" i="0" u="none" baseline="0"/>
            <a:t>萬立方公尺</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0.193</cdr:x>
      <cdr:y>0.03025</cdr:y>
    </cdr:from>
    <cdr:to>
      <cdr:x>0.907</cdr:x>
      <cdr:y>0.13325</cdr:y>
    </cdr:to>
    <cdr:sp>
      <cdr:nvSpPr>
        <cdr:cNvPr id="1" name="TextBox 1"/>
        <cdr:cNvSpPr txBox="1">
          <a:spLocks noChangeArrowheads="1"/>
        </cdr:cNvSpPr>
      </cdr:nvSpPr>
      <cdr:spPr>
        <a:xfrm>
          <a:off x="1152525" y="152400"/>
          <a:ext cx="4295775" cy="523875"/>
        </a:xfrm>
        <a:prstGeom prst="rect">
          <a:avLst/>
        </a:prstGeom>
        <a:noFill/>
        <a:ln w="1" cmpd="sng">
          <a:noFill/>
        </a:ln>
      </cdr:spPr>
      <cdr:txBody>
        <a:bodyPr vertOverflow="clip" wrap="square" anchor="ctr"/>
        <a:p>
          <a:pPr algn="ctr">
            <a:defRPr/>
          </a:pPr>
          <a:r>
            <a:rPr lang="en-US" cap="none" sz="1375" b="0" i="0" u="none" baseline="0"/>
            <a:t>經濟部水利署暨所屬機關現有正式員額增減比較</a:t>
          </a:r>
        </a:p>
      </cdr:txBody>
    </cdr:sp>
  </cdr:relSizeAnchor>
  <cdr:relSizeAnchor xmlns:cdr="http://schemas.openxmlformats.org/drawingml/2006/chartDrawing">
    <cdr:from>
      <cdr:x>0.06725</cdr:x>
      <cdr:y>0.06025</cdr:y>
    </cdr:from>
    <cdr:to>
      <cdr:x>0.106</cdr:x>
      <cdr:y>0.2295</cdr:y>
    </cdr:to>
    <cdr:sp>
      <cdr:nvSpPr>
        <cdr:cNvPr id="2" name="TextBox 2"/>
        <cdr:cNvSpPr txBox="1">
          <a:spLocks noChangeArrowheads="1"/>
        </cdr:cNvSpPr>
      </cdr:nvSpPr>
      <cdr:spPr>
        <a:xfrm>
          <a:off x="400050" y="304800"/>
          <a:ext cx="228600" cy="866775"/>
        </a:xfrm>
        <a:prstGeom prst="rect">
          <a:avLst/>
        </a:prstGeom>
        <a:noFill/>
        <a:ln w="1" cmpd="sng">
          <a:noFill/>
        </a:ln>
      </cdr:spPr>
      <cdr:txBody>
        <a:bodyPr vertOverflow="clip" wrap="square" anchor="ctr" vert="wordArtVertRtl"/>
        <a:p>
          <a:pPr algn="ctr">
            <a:defRPr/>
          </a:pPr>
          <a:r>
            <a:rPr lang="en-US" cap="none" sz="975" b="0" i="0" u="none" baseline="0"/>
            <a:t>單位:人</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0</xdr:row>
      <xdr:rowOff>0</xdr:rowOff>
    </xdr:from>
    <xdr:to>
      <xdr:col>13</xdr:col>
      <xdr:colOff>581025</xdr:colOff>
      <xdr:row>0</xdr:row>
      <xdr:rowOff>0</xdr:rowOff>
    </xdr:to>
    <xdr:graphicFrame>
      <xdr:nvGraphicFramePr>
        <xdr:cNvPr id="1" name="Chart 1"/>
        <xdr:cNvGraphicFramePr/>
      </xdr:nvGraphicFramePr>
      <xdr:xfrm>
        <a:off x="2743200" y="0"/>
        <a:ext cx="7562850" cy="0"/>
      </xdr:xfrm>
      <a:graphic>
        <a:graphicData uri="http://schemas.openxmlformats.org/drawingml/2006/chart">
          <c:chart xmlns:c="http://schemas.openxmlformats.org/drawingml/2006/chart" r:id="rId1"/>
        </a:graphicData>
      </a:graphic>
    </xdr:graphicFrame>
    <xdr:clientData/>
  </xdr:twoCellAnchor>
  <xdr:twoCellAnchor>
    <xdr:from>
      <xdr:col>6</xdr:col>
      <xdr:colOff>123825</xdr:colOff>
      <xdr:row>1</xdr:row>
      <xdr:rowOff>123825</xdr:rowOff>
    </xdr:from>
    <xdr:to>
      <xdr:col>14</xdr:col>
      <xdr:colOff>647700</xdr:colOff>
      <xdr:row>25</xdr:row>
      <xdr:rowOff>114300</xdr:rowOff>
    </xdr:to>
    <xdr:graphicFrame>
      <xdr:nvGraphicFramePr>
        <xdr:cNvPr id="2" name="Chart 2"/>
        <xdr:cNvGraphicFramePr/>
      </xdr:nvGraphicFramePr>
      <xdr:xfrm>
        <a:off x="5048250" y="333375"/>
        <a:ext cx="6010275" cy="51149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7"/>
  <sheetViews>
    <sheetView tabSelected="1" workbookViewId="0" topLeftCell="A1">
      <selection activeCell="A1" sqref="A1:F1"/>
    </sheetView>
  </sheetViews>
  <sheetFormatPr defaultColWidth="9.00390625" defaultRowHeight="16.5"/>
  <cols>
    <col min="1" max="1" width="4.375" style="4" customWidth="1"/>
    <col min="2" max="2" width="14.75390625" style="4" customWidth="1"/>
    <col min="3" max="3" width="16.125" style="3" customWidth="1"/>
    <col min="4" max="4" width="16.25390625" style="3" customWidth="1"/>
    <col min="5" max="5" width="11.125" style="3" customWidth="1"/>
    <col min="6" max="6" width="14.50390625" style="3" customWidth="1"/>
    <col min="7" max="7" width="8.875" style="3" customWidth="1"/>
    <col min="8" max="16384" width="9.00390625" style="3" customWidth="1"/>
  </cols>
  <sheetData>
    <row r="1" spans="1:7" s="1" customFormat="1" ht="38.25" customHeight="1">
      <c r="A1" s="38" t="s">
        <v>0</v>
      </c>
      <c r="B1" s="38"/>
      <c r="C1" s="38"/>
      <c r="D1" s="38"/>
      <c r="E1" s="38"/>
      <c r="F1" s="38"/>
      <c r="G1" s="26"/>
    </row>
    <row r="2" spans="1:6" s="2" customFormat="1" ht="29.25" customHeight="1">
      <c r="A2" s="18" t="s">
        <v>2</v>
      </c>
      <c r="B2" s="18"/>
      <c r="C2" s="5"/>
      <c r="D2" s="5"/>
      <c r="E2" s="5"/>
      <c r="F2" s="6" t="s">
        <v>25</v>
      </c>
    </row>
    <row r="3" ht="25.5" customHeight="1"/>
    <row r="10" ht="15.75" customHeight="1"/>
    <row r="11" spans="1:7" ht="24" customHeight="1">
      <c r="A11" s="46" t="s">
        <v>57</v>
      </c>
      <c r="B11" s="46"/>
      <c r="C11" s="46"/>
      <c r="D11" s="46"/>
      <c r="E11" s="46"/>
      <c r="F11" s="46"/>
      <c r="G11" s="33"/>
    </row>
    <row r="12" spans="1:7" ht="19.5" customHeight="1">
      <c r="A12" s="7"/>
      <c r="B12" s="7"/>
      <c r="C12" s="7"/>
      <c r="D12" s="7"/>
      <c r="E12" s="7"/>
      <c r="F12" s="43" t="s">
        <v>23</v>
      </c>
      <c r="G12" s="44"/>
    </row>
    <row r="13" spans="1:7" s="13" customFormat="1" ht="46.5" customHeight="1">
      <c r="A13" s="41" t="s">
        <v>49</v>
      </c>
      <c r="B13" s="42"/>
      <c r="C13" s="15" t="s">
        <v>55</v>
      </c>
      <c r="D13" s="15" t="s">
        <v>56</v>
      </c>
      <c r="E13" s="15" t="s">
        <v>26</v>
      </c>
      <c r="F13" s="15" t="s">
        <v>28</v>
      </c>
      <c r="G13" s="45"/>
    </row>
    <row r="14" spans="1:6" s="14" customFormat="1" ht="19.5" customHeight="1">
      <c r="A14" s="39" t="s">
        <v>24</v>
      </c>
      <c r="B14" s="40"/>
      <c r="C14" s="21">
        <f>C15+C31</f>
        <v>399</v>
      </c>
      <c r="D14" s="21">
        <f>D15+D31</f>
        <v>409</v>
      </c>
      <c r="E14" s="24">
        <f>C14-D14</f>
        <v>-10</v>
      </c>
      <c r="F14" s="25">
        <f>((C14-D14)/D14)*100</f>
        <v>-2.444987775061125</v>
      </c>
    </row>
    <row r="15" spans="1:8" ht="19.5" customHeight="1">
      <c r="A15" s="27"/>
      <c r="B15" s="16" t="s">
        <v>29</v>
      </c>
      <c r="C15" s="31">
        <f>SUM(C16:C30)</f>
        <v>300</v>
      </c>
      <c r="D15" s="31">
        <f>SUM(D16:D30)</f>
        <v>307</v>
      </c>
      <c r="E15" s="24">
        <f aca="true" t="shared" si="0" ref="E15:E35">C15-D15</f>
        <v>-7</v>
      </c>
      <c r="F15" s="25">
        <f aca="true" t="shared" si="1" ref="F15:F35">((C15-D15)/D15)*100</f>
        <v>-2.2801302931596092</v>
      </c>
      <c r="G15" s="9"/>
      <c r="H15" s="9"/>
    </row>
    <row r="16" spans="1:6" ht="19.5" customHeight="1">
      <c r="A16" s="28"/>
      <c r="B16" s="17" t="s">
        <v>30</v>
      </c>
      <c r="C16" s="30">
        <v>4</v>
      </c>
      <c r="D16" s="22">
        <v>3</v>
      </c>
      <c r="E16" s="36">
        <f t="shared" si="0"/>
        <v>1</v>
      </c>
      <c r="F16" s="34">
        <f t="shared" si="1"/>
        <v>33.33333333333333</v>
      </c>
    </row>
    <row r="17" spans="1:6" ht="19.5" customHeight="1">
      <c r="A17" s="28"/>
      <c r="B17" s="17" t="s">
        <v>31</v>
      </c>
      <c r="C17" s="22">
        <v>6</v>
      </c>
      <c r="D17" s="22">
        <v>6</v>
      </c>
      <c r="E17" s="37">
        <f t="shared" si="0"/>
        <v>0</v>
      </c>
      <c r="F17" s="35">
        <f t="shared" si="1"/>
        <v>0</v>
      </c>
    </row>
    <row r="18" spans="1:6" ht="19.5" customHeight="1">
      <c r="A18" s="28"/>
      <c r="B18" s="17" t="s">
        <v>32</v>
      </c>
      <c r="C18" s="22">
        <v>8</v>
      </c>
      <c r="D18" s="22">
        <v>8</v>
      </c>
      <c r="E18" s="37">
        <f t="shared" si="0"/>
        <v>0</v>
      </c>
      <c r="F18" s="35">
        <f t="shared" si="1"/>
        <v>0</v>
      </c>
    </row>
    <row r="19" spans="1:6" ht="19.5" customHeight="1">
      <c r="A19" s="28" t="s">
        <v>50</v>
      </c>
      <c r="B19" s="17" t="s">
        <v>33</v>
      </c>
      <c r="C19" s="22">
        <v>6</v>
      </c>
      <c r="D19" s="22">
        <v>8</v>
      </c>
      <c r="E19" s="36">
        <f t="shared" si="0"/>
        <v>-2</v>
      </c>
      <c r="F19" s="23">
        <f t="shared" si="1"/>
        <v>-25</v>
      </c>
    </row>
    <row r="20" spans="1:6" ht="19.5" customHeight="1">
      <c r="A20" s="28"/>
      <c r="B20" s="17" t="s">
        <v>34</v>
      </c>
      <c r="C20" s="22">
        <v>27</v>
      </c>
      <c r="D20" s="22">
        <v>26</v>
      </c>
      <c r="E20" s="36">
        <f t="shared" si="0"/>
        <v>1</v>
      </c>
      <c r="F20" s="34">
        <f t="shared" si="1"/>
        <v>3.8461538461538463</v>
      </c>
    </row>
    <row r="21" spans="1:6" ht="19.5" customHeight="1">
      <c r="A21" s="28"/>
      <c r="B21" s="17" t="s">
        <v>35</v>
      </c>
      <c r="C21" s="22">
        <v>38</v>
      </c>
      <c r="D21" s="22">
        <v>38</v>
      </c>
      <c r="E21" s="37">
        <f t="shared" si="0"/>
        <v>0</v>
      </c>
      <c r="F21" s="35">
        <f t="shared" si="1"/>
        <v>0</v>
      </c>
    </row>
    <row r="22" spans="1:6" ht="19.5" customHeight="1">
      <c r="A22" s="28"/>
      <c r="B22" s="17" t="s">
        <v>36</v>
      </c>
      <c r="C22" s="22">
        <v>41</v>
      </c>
      <c r="D22" s="22">
        <v>41</v>
      </c>
      <c r="E22" s="37">
        <f t="shared" si="0"/>
        <v>0</v>
      </c>
      <c r="F22" s="35">
        <f t="shared" si="1"/>
        <v>0</v>
      </c>
    </row>
    <row r="23" spans="1:6" ht="19.5" customHeight="1">
      <c r="A23" s="28" t="s">
        <v>54</v>
      </c>
      <c r="B23" s="17" t="s">
        <v>37</v>
      </c>
      <c r="C23" s="22">
        <v>33</v>
      </c>
      <c r="D23" s="22">
        <v>35</v>
      </c>
      <c r="E23" s="36">
        <f t="shared" si="0"/>
        <v>-2</v>
      </c>
      <c r="F23" s="34">
        <f t="shared" si="1"/>
        <v>-5.714285714285714</v>
      </c>
    </row>
    <row r="24" spans="1:6" ht="19.5" customHeight="1">
      <c r="A24" s="28"/>
      <c r="B24" s="17" t="s">
        <v>38</v>
      </c>
      <c r="C24" s="22">
        <v>32</v>
      </c>
      <c r="D24" s="22">
        <v>33</v>
      </c>
      <c r="E24" s="36">
        <f t="shared" si="0"/>
        <v>-1</v>
      </c>
      <c r="F24" s="34">
        <f t="shared" si="1"/>
        <v>-3.0303030303030303</v>
      </c>
    </row>
    <row r="25" spans="1:6" ht="19.5" customHeight="1">
      <c r="A25" s="28"/>
      <c r="B25" s="17" t="s">
        <v>39</v>
      </c>
      <c r="C25" s="22">
        <v>21</v>
      </c>
      <c r="D25" s="22">
        <v>22</v>
      </c>
      <c r="E25" s="36">
        <f t="shared" si="0"/>
        <v>-1</v>
      </c>
      <c r="F25" s="34">
        <f t="shared" si="1"/>
        <v>-4.545454545454546</v>
      </c>
    </row>
    <row r="26" spans="1:6" ht="19.5" customHeight="1">
      <c r="A26" s="28"/>
      <c r="B26" s="17" t="s">
        <v>40</v>
      </c>
      <c r="C26" s="22">
        <v>28</v>
      </c>
      <c r="D26" s="22">
        <v>29</v>
      </c>
      <c r="E26" s="36">
        <f t="shared" si="0"/>
        <v>-1</v>
      </c>
      <c r="F26" s="34">
        <f t="shared" si="1"/>
        <v>-3.4482758620689653</v>
      </c>
    </row>
    <row r="27" spans="1:6" ht="19.5" customHeight="1">
      <c r="A27" s="28"/>
      <c r="B27" s="17" t="s">
        <v>41</v>
      </c>
      <c r="C27" s="22">
        <v>17</v>
      </c>
      <c r="D27" s="22">
        <v>19</v>
      </c>
      <c r="E27" s="36">
        <f t="shared" si="0"/>
        <v>-2</v>
      </c>
      <c r="F27" s="23">
        <f t="shared" si="1"/>
        <v>-10.526315789473683</v>
      </c>
    </row>
    <row r="28" spans="1:6" ht="19.5" customHeight="1">
      <c r="A28" s="28"/>
      <c r="B28" s="17" t="s">
        <v>42</v>
      </c>
      <c r="C28" s="22">
        <v>19</v>
      </c>
      <c r="D28" s="22">
        <v>19</v>
      </c>
      <c r="E28" s="37">
        <f t="shared" si="0"/>
        <v>0</v>
      </c>
      <c r="F28" s="35">
        <f t="shared" si="1"/>
        <v>0</v>
      </c>
    </row>
    <row r="29" spans="1:6" ht="19.5" customHeight="1">
      <c r="A29" s="28"/>
      <c r="B29" s="17" t="s">
        <v>43</v>
      </c>
      <c r="C29" s="22">
        <v>9</v>
      </c>
      <c r="D29" s="22">
        <v>9</v>
      </c>
      <c r="E29" s="37">
        <f t="shared" si="0"/>
        <v>0</v>
      </c>
      <c r="F29" s="35">
        <f t="shared" si="1"/>
        <v>0</v>
      </c>
    </row>
    <row r="30" spans="1:6" ht="19.5" customHeight="1">
      <c r="A30" s="28"/>
      <c r="B30" s="17" t="s">
        <v>44</v>
      </c>
      <c r="C30" s="22">
        <v>11</v>
      </c>
      <c r="D30" s="22">
        <v>11</v>
      </c>
      <c r="E30" s="37">
        <f t="shared" si="0"/>
        <v>0</v>
      </c>
      <c r="F30" s="35">
        <f t="shared" si="1"/>
        <v>0</v>
      </c>
    </row>
    <row r="31" spans="1:6" ht="19.5" customHeight="1">
      <c r="A31" s="27"/>
      <c r="B31" s="16" t="s">
        <v>29</v>
      </c>
      <c r="C31" s="32">
        <f>SUM(C32:C35)</f>
        <v>99</v>
      </c>
      <c r="D31" s="32">
        <f>SUM(D32:D35)</f>
        <v>102</v>
      </c>
      <c r="E31" s="24">
        <f t="shared" si="0"/>
        <v>-3</v>
      </c>
      <c r="F31" s="25">
        <f t="shared" si="1"/>
        <v>-2.941176470588235</v>
      </c>
    </row>
    <row r="32" spans="1:6" ht="19.5" customHeight="1">
      <c r="A32" s="28" t="s">
        <v>52</v>
      </c>
      <c r="B32" s="17" t="s">
        <v>45</v>
      </c>
      <c r="C32" s="22">
        <v>42</v>
      </c>
      <c r="D32" s="22">
        <v>43</v>
      </c>
      <c r="E32" s="36">
        <f t="shared" si="0"/>
        <v>-1</v>
      </c>
      <c r="F32" s="34">
        <f t="shared" si="1"/>
        <v>-2.3255813953488373</v>
      </c>
    </row>
    <row r="33" spans="1:6" ht="19.5" customHeight="1">
      <c r="A33" s="28"/>
      <c r="B33" s="17" t="s">
        <v>46</v>
      </c>
      <c r="C33" s="22">
        <v>32</v>
      </c>
      <c r="D33" s="22">
        <v>32</v>
      </c>
      <c r="E33" s="37">
        <f t="shared" si="0"/>
        <v>0</v>
      </c>
      <c r="F33" s="35">
        <f t="shared" si="1"/>
        <v>0</v>
      </c>
    </row>
    <row r="34" spans="1:6" ht="19.5" customHeight="1">
      <c r="A34" s="28" t="s">
        <v>53</v>
      </c>
      <c r="B34" s="17" t="s">
        <v>47</v>
      </c>
      <c r="C34" s="22">
        <v>15</v>
      </c>
      <c r="D34" s="22">
        <v>17</v>
      </c>
      <c r="E34" s="36">
        <f t="shared" si="0"/>
        <v>-2</v>
      </c>
      <c r="F34" s="23">
        <f t="shared" si="1"/>
        <v>-11.76470588235294</v>
      </c>
    </row>
    <row r="35" spans="1:6" ht="19.5" customHeight="1">
      <c r="A35" s="29"/>
      <c r="B35" s="17" t="s">
        <v>48</v>
      </c>
      <c r="C35" s="22">
        <v>10</v>
      </c>
      <c r="D35" s="22">
        <v>10</v>
      </c>
      <c r="E35" s="37">
        <f t="shared" si="0"/>
        <v>0</v>
      </c>
      <c r="F35" s="35">
        <f t="shared" si="1"/>
        <v>0</v>
      </c>
    </row>
    <row r="36" spans="1:6" ht="15.75" customHeight="1">
      <c r="A36" s="19" t="s">
        <v>51</v>
      </c>
      <c r="B36" s="19"/>
      <c r="C36" s="8"/>
      <c r="D36" s="8"/>
      <c r="E36" s="8"/>
      <c r="F36" s="20" t="s">
        <v>1</v>
      </c>
    </row>
    <row r="37" spans="1:7" ht="15.75" customHeight="1">
      <c r="A37" s="19" t="s">
        <v>27</v>
      </c>
      <c r="B37" s="19"/>
      <c r="C37" s="8"/>
      <c r="D37" s="8"/>
      <c r="E37" s="8"/>
      <c r="G37" s="20"/>
    </row>
  </sheetData>
  <mergeCells count="4">
    <mergeCell ref="A14:B14"/>
    <mergeCell ref="A13:B13"/>
    <mergeCell ref="A11:F11"/>
    <mergeCell ref="A1:F1"/>
  </mergeCells>
  <printOptions horizontalCentered="1"/>
  <pageMargins left="0.4724409448818898" right="0.35433070866141736" top="0.67" bottom="0.69" header="0.5118110236220472" footer="0.34"/>
  <pageSetup horizontalDpi="1200" verticalDpi="1200" orientation="portrait" paperSize="9" r:id="rId2"/>
  <headerFooter alignWithMargins="0">
    <oddFooter>&amp;C&amp;"Times New Roman,標準"STA.138-1</oddFooter>
  </headerFooter>
  <drawing r:id="rId1"/>
</worksheet>
</file>

<file path=xl/worksheets/sheet2.xml><?xml version="1.0" encoding="utf-8"?>
<worksheet xmlns="http://schemas.openxmlformats.org/spreadsheetml/2006/main" xmlns:r="http://schemas.openxmlformats.org/officeDocument/2006/relationships">
  <dimension ref="A1:E18"/>
  <sheetViews>
    <sheetView workbookViewId="0" topLeftCell="F1">
      <selection activeCell="H1" sqref="H1"/>
    </sheetView>
  </sheetViews>
  <sheetFormatPr defaultColWidth="9.00390625" defaultRowHeight="16.5"/>
  <cols>
    <col min="1" max="1" width="13.75390625" style="4" customWidth="1"/>
    <col min="2" max="2" width="11.00390625" style="3" customWidth="1"/>
    <col min="3" max="3" width="10.875" style="3" customWidth="1"/>
    <col min="4" max="5" width="10.00390625" style="3" customWidth="1"/>
    <col min="6" max="16384" width="9.00390625" style="3" customWidth="1"/>
  </cols>
  <sheetData>
    <row r="1" spans="2:5" ht="16.5">
      <c r="B1" s="3" t="s">
        <v>18</v>
      </c>
      <c r="C1" s="3" t="s">
        <v>19</v>
      </c>
      <c r="D1" s="4" t="s">
        <v>22</v>
      </c>
      <c r="E1" s="4" t="s">
        <v>21</v>
      </c>
    </row>
    <row r="2" spans="1:5" ht="16.5">
      <c r="A2" s="4" t="s">
        <v>3</v>
      </c>
      <c r="B2" s="3">
        <v>399</v>
      </c>
      <c r="C2" s="3">
        <v>409</v>
      </c>
      <c r="D2" s="3">
        <f>B2-C2</f>
        <v>-10</v>
      </c>
      <c r="E2" s="12">
        <f>((B2-C2)/C2)*100</f>
        <v>-2.444987775061125</v>
      </c>
    </row>
    <row r="3" spans="1:5" ht="16.5">
      <c r="A3" s="4" t="s">
        <v>4</v>
      </c>
      <c r="B3" s="3">
        <v>46</v>
      </c>
      <c r="C3" s="3">
        <v>49</v>
      </c>
      <c r="D3" s="3">
        <f aca="true" t="shared" si="0" ref="D3:D18">B3-C3</f>
        <v>-3</v>
      </c>
      <c r="E3" s="12">
        <f aca="true" t="shared" si="1" ref="E3:E17">((B3-C3)/C3)*100</f>
        <v>-6.122448979591836</v>
      </c>
    </row>
    <row r="4" spans="1:5" ht="16.5">
      <c r="A4" s="4" t="s">
        <v>5</v>
      </c>
      <c r="B4" s="3">
        <v>47</v>
      </c>
      <c r="C4" s="3">
        <v>49</v>
      </c>
      <c r="D4" s="3">
        <f t="shared" si="0"/>
        <v>-2</v>
      </c>
      <c r="E4" s="12">
        <f t="shared" si="1"/>
        <v>-4.081632653061225</v>
      </c>
    </row>
    <row r="5" spans="1:5" ht="16.5">
      <c r="A5" s="4" t="s">
        <v>6</v>
      </c>
      <c r="B5" s="3">
        <v>78</v>
      </c>
      <c r="C5" s="3">
        <v>79</v>
      </c>
      <c r="D5" s="3">
        <f t="shared" si="0"/>
        <v>-1</v>
      </c>
      <c r="E5" s="12">
        <f t="shared" si="1"/>
        <v>-1.2658227848101267</v>
      </c>
    </row>
    <row r="6" spans="1:5" ht="16.5">
      <c r="A6" s="4" t="s">
        <v>7</v>
      </c>
      <c r="B6" s="3">
        <v>49</v>
      </c>
      <c r="C6" s="3">
        <v>50</v>
      </c>
      <c r="D6" s="3">
        <f t="shared" si="0"/>
        <v>-1</v>
      </c>
      <c r="E6" s="12">
        <f t="shared" si="1"/>
        <v>-2</v>
      </c>
    </row>
    <row r="7" spans="1:5" ht="16.5">
      <c r="A7" s="4" t="s">
        <v>8</v>
      </c>
      <c r="B7" s="3">
        <v>67</v>
      </c>
      <c r="C7" s="3">
        <v>65</v>
      </c>
      <c r="D7" s="3">
        <f t="shared" si="0"/>
        <v>2</v>
      </c>
      <c r="E7" s="12">
        <f t="shared" si="1"/>
        <v>3.076923076923077</v>
      </c>
    </row>
    <row r="8" spans="1:5" ht="16.5">
      <c r="A8" s="4" t="s">
        <v>9</v>
      </c>
      <c r="B8" s="3">
        <v>61</v>
      </c>
      <c r="C8" s="3">
        <v>63</v>
      </c>
      <c r="D8" s="3">
        <f t="shared" si="0"/>
        <v>-2</v>
      </c>
      <c r="E8" s="12">
        <f t="shared" si="1"/>
        <v>-3.1746031746031744</v>
      </c>
    </row>
    <row r="9" spans="1:5" ht="16.5">
      <c r="A9" s="4" t="s">
        <v>10</v>
      </c>
      <c r="B9" s="3">
        <v>67</v>
      </c>
      <c r="C9" s="3">
        <v>68</v>
      </c>
      <c r="D9" s="3">
        <f t="shared" si="0"/>
        <v>-1</v>
      </c>
      <c r="E9" s="12">
        <f t="shared" si="1"/>
        <v>-1.4705882352941175</v>
      </c>
    </row>
    <row r="10" spans="1:5" ht="16.5">
      <c r="A10" s="4" t="s">
        <v>11</v>
      </c>
      <c r="B10" s="3">
        <v>42</v>
      </c>
      <c r="C10" s="3">
        <v>45</v>
      </c>
      <c r="D10" s="3">
        <f t="shared" si="0"/>
        <v>-3</v>
      </c>
      <c r="E10" s="12">
        <f t="shared" si="1"/>
        <v>-6.666666666666667</v>
      </c>
    </row>
    <row r="11" spans="1:5" ht="16.5">
      <c r="A11" s="4" t="s">
        <v>12</v>
      </c>
      <c r="B11" s="3">
        <v>51</v>
      </c>
      <c r="C11" s="3">
        <v>53</v>
      </c>
      <c r="D11" s="3">
        <f t="shared" si="0"/>
        <v>-2</v>
      </c>
      <c r="E11" s="12">
        <f t="shared" si="1"/>
        <v>-3.7735849056603774</v>
      </c>
    </row>
    <row r="12" spans="1:5" ht="19.5" customHeight="1">
      <c r="A12" s="4" t="s">
        <v>13</v>
      </c>
      <c r="B12" s="3">
        <v>51</v>
      </c>
      <c r="C12" s="3">
        <v>50</v>
      </c>
      <c r="D12" s="3">
        <f t="shared" si="0"/>
        <v>1</v>
      </c>
      <c r="E12" s="12">
        <f t="shared" si="1"/>
        <v>2</v>
      </c>
    </row>
    <row r="13" spans="1:5" ht="16.5">
      <c r="A13" s="4" t="s">
        <v>14</v>
      </c>
      <c r="B13" s="3">
        <v>101</v>
      </c>
      <c r="C13" s="3">
        <v>97</v>
      </c>
      <c r="D13" s="3">
        <f t="shared" si="0"/>
        <v>4</v>
      </c>
      <c r="E13" s="12">
        <f t="shared" si="1"/>
        <v>4.123711340206185</v>
      </c>
    </row>
    <row r="14" spans="1:5" ht="16.5">
      <c r="A14" s="4" t="s">
        <v>15</v>
      </c>
      <c r="B14" s="3">
        <v>113</v>
      </c>
      <c r="C14" s="3">
        <v>112</v>
      </c>
      <c r="D14" s="3">
        <f t="shared" si="0"/>
        <v>1</v>
      </c>
      <c r="E14" s="12">
        <f t="shared" si="1"/>
        <v>0.8928571428571428</v>
      </c>
    </row>
    <row r="15" spans="1:5" ht="16.5">
      <c r="A15" s="4" t="s">
        <v>16</v>
      </c>
      <c r="B15" s="3">
        <v>156</v>
      </c>
      <c r="C15" s="3">
        <v>158</v>
      </c>
      <c r="D15" s="3">
        <f t="shared" si="0"/>
        <v>-2</v>
      </c>
      <c r="E15" s="12">
        <f t="shared" si="1"/>
        <v>-1.2658227848101267</v>
      </c>
    </row>
    <row r="16" spans="1:5" ht="16.5">
      <c r="A16" s="10" t="s">
        <v>17</v>
      </c>
      <c r="B16" s="3">
        <v>106</v>
      </c>
      <c r="C16" s="3">
        <v>111</v>
      </c>
      <c r="D16" s="3">
        <f t="shared" si="0"/>
        <v>-5</v>
      </c>
      <c r="E16" s="12">
        <f t="shared" si="1"/>
        <v>-4.504504504504505</v>
      </c>
    </row>
    <row r="17" spans="1:5" ht="16.5">
      <c r="A17" s="11" t="s">
        <v>20</v>
      </c>
      <c r="B17" s="3">
        <v>52</v>
      </c>
      <c r="C17" s="3">
        <v>57</v>
      </c>
      <c r="D17" s="3">
        <f t="shared" si="0"/>
        <v>-5</v>
      </c>
      <c r="E17" s="12">
        <f t="shared" si="1"/>
        <v>-8.771929824561402</v>
      </c>
    </row>
    <row r="18" spans="2:4" ht="16.5">
      <c r="B18" s="3">
        <f>SUM(B2:B17)</f>
        <v>1486</v>
      </c>
      <c r="C18" s="3">
        <f>SUM(C2:C17)</f>
        <v>1515</v>
      </c>
      <c r="D18" s="3">
        <f t="shared" si="0"/>
        <v>-29</v>
      </c>
    </row>
    <row r="21" ht="18.75" customHeight="1"/>
    <row r="22" ht="17.25" customHeight="1"/>
    <row r="23" ht="18" customHeight="1"/>
  </sheetData>
  <printOptions/>
  <pageMargins left="0.2362204724409449" right="0.35433070866141736" top="0.6692913385826772" bottom="0.984251968503937" header="0.5118110236220472" footer="0.5118110236220472"/>
  <pageSetup horizontalDpi="600" verticalDpi="600" orientation="portrait" paperSize="9" scale="120" r:id="rId2"/>
  <headerFooter alignWithMargins="0">
    <oddFooter>&amp;C&amp;"Times New Roman,標準"STA.138-2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經濟部水利署署內各組室近二年現有員額比較</dc:title>
  <dc:subject>經濟部水利署署內各組室近二年現有員額比較</dc:subject>
  <dc:creator>經濟部水利署</dc:creator>
  <cp:keywords>經濟部水利署署內各組室近二年現有員額比較</cp:keywords>
  <dc:description>經濟部水利署署內各組室近二年現有員額比較</dc:description>
  <cp:lastModifiedBy>胡人慧</cp:lastModifiedBy>
  <cp:lastPrinted>2004-04-09T08:39:48Z</cp:lastPrinted>
  <dcterms:created xsi:type="dcterms:W3CDTF">2002-07-22T01:27:24Z</dcterms:created>
  <dcterms:modified xsi:type="dcterms:W3CDTF">2004-04-09T08:44:53Z</dcterms:modified>
  <cp:category>I6Z</cp:category>
  <cp:version/>
  <cp:contentType/>
  <cp:contentStatus/>
</cp:coreProperties>
</file>