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910" windowWidth="11745" windowHeight="2955" activeTab="0"/>
  </bookViews>
  <sheets>
    <sheet name="sta150" sheetId="1" r:id="rId1"/>
    <sheet name="sta150newphoto" sheetId="2" r:id="rId2"/>
  </sheets>
  <definedNames>
    <definedName name="_xlnm.Print_Area" localSheetId="0">'sta150'!$A$1:$H$39</definedName>
  </definedNames>
  <calcPr fullCalcOnLoad="1"/>
</workbook>
</file>

<file path=xl/sharedStrings.xml><?xml version="1.0" encoding="utf-8"?>
<sst xmlns="http://schemas.openxmlformats.org/spreadsheetml/2006/main" count="21" uniqueCount="17">
  <si>
    <t>水利統計簡訊</t>
  </si>
  <si>
    <t>年總用水量</t>
  </si>
  <si>
    <t>農業用水</t>
  </si>
  <si>
    <t>工業用水</t>
  </si>
  <si>
    <t>民生用水</t>
  </si>
  <si>
    <t>用水量</t>
  </si>
  <si>
    <r>
      <t>占總用水量百分比</t>
    </r>
    <r>
      <rPr>
        <sz val="12"/>
        <color indexed="8"/>
        <rFont val="Times New Roman"/>
        <family val="1"/>
      </rPr>
      <t>(%)</t>
    </r>
  </si>
  <si>
    <t>編製單位：經濟部水利署會計室</t>
  </si>
  <si>
    <t>資料來源：經濟部水利署水源經營組</t>
  </si>
  <si>
    <r>
      <t>附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註：本表各係數和與總計不一致係因四捨五入之故</t>
    </r>
  </si>
  <si>
    <t>STA.150</t>
  </si>
  <si>
    <t>年總用水量</t>
  </si>
  <si>
    <t>農業用水</t>
  </si>
  <si>
    <t>工業用水</t>
  </si>
  <si>
    <t>民生用水</t>
  </si>
  <si>
    <t>94年3月2日星期二</t>
  </si>
  <si>
    <r>
      <t xml:space="preserve">       </t>
    </r>
    <r>
      <rPr>
        <b/>
        <sz val="16"/>
        <rFont val="標楷體"/>
        <family val="4"/>
      </rPr>
      <t>臺灣地區近十年各標的用水量趨勢概況</t>
    </r>
    <r>
      <rPr>
        <b/>
        <sz val="16"/>
        <rFont val="Times New Roman"/>
        <family val="1"/>
      </rPr>
      <t>(83</t>
    </r>
    <r>
      <rPr>
        <b/>
        <sz val="16"/>
        <rFont val="標楷體"/>
        <family val="4"/>
      </rPr>
      <t>年</t>
    </r>
    <r>
      <rPr>
        <b/>
        <sz val="16"/>
        <rFont val="Times New Roman"/>
        <family val="1"/>
      </rPr>
      <t>~92</t>
    </r>
    <r>
      <rPr>
        <b/>
        <sz val="16"/>
        <rFont val="標楷體"/>
        <family val="4"/>
      </rPr>
      <t>年</t>
    </r>
    <r>
      <rPr>
        <b/>
        <sz val="16"/>
        <rFont val="Times New Roman"/>
        <family val="1"/>
      </rPr>
      <t xml:space="preserve">)            </t>
    </r>
    <r>
      <rPr>
        <sz val="16"/>
        <rFont val="Times New Roman"/>
        <family val="1"/>
      </rPr>
      <t xml:space="preserve"> </t>
    </r>
    <r>
      <rPr>
        <sz val="12"/>
        <rFont val="標楷體"/>
        <family val="4"/>
      </rP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億噸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</si>
</sst>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_);[Red]\(0.0\)"/>
    <numFmt numFmtId="184" formatCode="_-* #,##0.0_-;\-* #,##0.0_-;_-* &quot;-&quot;??_-;_-@_-"/>
    <numFmt numFmtId="185" formatCode="0_);[Red]\(0\)"/>
    <numFmt numFmtId="186" formatCode="0.0_ "/>
    <numFmt numFmtId="187" formatCode="_-* #,##0_-;\-* #,##0_-;_-* &quot;-&quot;??_-;_-@_-"/>
  </numFmts>
  <fonts count="35">
    <font>
      <sz val="12"/>
      <name val="新細明體"/>
      <family val="1"/>
    </font>
    <font>
      <b/>
      <sz val="20"/>
      <color indexed="62"/>
      <name val="標楷體"/>
      <family val="4"/>
    </font>
    <font>
      <sz val="10"/>
      <color indexed="62"/>
      <name val="標楷體"/>
      <family val="4"/>
    </font>
    <font>
      <sz val="12"/>
      <color indexed="62"/>
      <name val="標楷體"/>
      <family val="4"/>
    </font>
    <font>
      <sz val="9"/>
      <name val="新細明體"/>
      <family val="1"/>
    </font>
    <font>
      <b/>
      <sz val="16"/>
      <color indexed="62"/>
      <name val="Times New Roman"/>
      <family val="1"/>
    </font>
    <font>
      <sz val="12"/>
      <name val="標楷體"/>
      <family val="4"/>
    </font>
    <font>
      <b/>
      <sz val="16"/>
      <name val="標楷體"/>
      <family val="4"/>
    </font>
    <font>
      <sz val="12"/>
      <color indexed="10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b/>
      <sz val="16"/>
      <name val="Times New Roman"/>
      <family val="1"/>
    </font>
    <font>
      <sz val="10"/>
      <name val="標楷體"/>
      <family val="4"/>
    </font>
    <font>
      <sz val="8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6"/>
      <name val="Times New Roman"/>
      <family val="1"/>
    </font>
    <font>
      <sz val="1.5"/>
      <name val="新細明體"/>
      <family val="1"/>
    </font>
    <font>
      <sz val="10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2"/>
      <name val="Times New Roman"/>
      <family val="1"/>
    </font>
    <font>
      <b/>
      <sz val="20"/>
      <color indexed="12"/>
      <name val="標楷體"/>
      <family val="4"/>
    </font>
    <font>
      <sz val="12"/>
      <color indexed="12"/>
      <name val="新細明體"/>
      <family val="1"/>
    </font>
    <font>
      <sz val="10"/>
      <color indexed="12"/>
      <name val="標楷體"/>
      <family val="4"/>
    </font>
    <font>
      <sz val="14"/>
      <color indexed="12"/>
      <name val="標楷體"/>
      <family val="4"/>
    </font>
    <font>
      <sz val="12"/>
      <color indexed="12"/>
      <name val="標楷體"/>
      <family val="4"/>
    </font>
    <font>
      <b/>
      <sz val="12"/>
      <name val="新細明體"/>
      <family val="1"/>
    </font>
    <font>
      <b/>
      <sz val="13.25"/>
      <name val="標楷體"/>
      <family val="4"/>
    </font>
    <font>
      <b/>
      <sz val="13.25"/>
      <name val="Times New Roman"/>
      <family val="1"/>
    </font>
    <font>
      <sz val="11"/>
      <name val="標楷體"/>
      <family val="4"/>
    </font>
    <font>
      <sz val="17.5"/>
      <name val="新細明體"/>
      <family val="1"/>
    </font>
    <font>
      <sz val="10.5"/>
      <name val="新細明體"/>
      <family val="1"/>
    </font>
    <font>
      <sz val="14.5"/>
      <name val="新細明體"/>
      <family val="1"/>
    </font>
    <font>
      <sz val="11.75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77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vertical="center"/>
    </xf>
    <xf numFmtId="43" fontId="3" fillId="0" borderId="0" xfId="15" applyNumberFormat="1" applyFont="1" applyAlignment="1">
      <alignment horizontal="left"/>
    </xf>
    <xf numFmtId="1" fontId="5" fillId="0" borderId="0" xfId="0" applyNumberFormat="1" applyFont="1" applyAlignment="1">
      <alignment/>
    </xf>
    <xf numFmtId="184" fontId="0" fillId="0" borderId="0" xfId="15" applyNumberForma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4" fillId="0" borderId="1" xfId="0" applyFont="1" applyFill="1" applyBorder="1" applyAlignment="1">
      <alignment horizontal="center" vertical="center" wrapText="1"/>
    </xf>
    <xf numFmtId="183" fontId="14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177" fontId="0" fillId="0" borderId="0" xfId="0" applyNumberFormat="1" applyFill="1" applyAlignment="1">
      <alignment/>
    </xf>
    <xf numFmtId="0" fontId="14" fillId="0" borderId="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wrapText="1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5" fontId="8" fillId="0" borderId="0" xfId="0" applyNumberFormat="1" applyFont="1" applyFill="1" applyBorder="1" applyAlignment="1">
      <alignment/>
    </xf>
    <xf numFmtId="185" fontId="0" fillId="0" borderId="0" xfId="0" applyNumberFormat="1" applyBorder="1" applyAlignment="1">
      <alignment/>
    </xf>
    <xf numFmtId="1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1" fontId="24" fillId="0" borderId="0" xfId="0" applyNumberFormat="1" applyFont="1" applyAlignment="1">
      <alignment/>
    </xf>
    <xf numFmtId="43" fontId="25" fillId="0" borderId="0" xfId="15" applyNumberFormat="1" applyFont="1" applyAlignment="1">
      <alignment horizontal="left"/>
    </xf>
    <xf numFmtId="177" fontId="23" fillId="0" borderId="0" xfId="0" applyNumberFormat="1" applyFont="1" applyAlignment="1">
      <alignment/>
    </xf>
    <xf numFmtId="1" fontId="25" fillId="0" borderId="0" xfId="0" applyNumberFormat="1" applyFont="1" applyAlignment="1">
      <alignment vertical="center"/>
    </xf>
    <xf numFmtId="1" fontId="24" fillId="0" borderId="0" xfId="0" applyNumberFormat="1" applyFont="1" applyAlignment="1">
      <alignment vertical="center"/>
    </xf>
    <xf numFmtId="43" fontId="26" fillId="0" borderId="0" xfId="15" applyNumberFormat="1" applyFont="1" applyAlignment="1">
      <alignment horizontal="left"/>
    </xf>
    <xf numFmtId="1" fontId="22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43" fontId="3" fillId="0" borderId="0" xfId="15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183" fontId="6" fillId="2" borderId="1" xfId="0" applyNumberFormat="1" applyFont="1" applyFill="1" applyBorder="1" applyAlignment="1">
      <alignment horizontal="right"/>
    </xf>
    <xf numFmtId="183" fontId="6" fillId="3" borderId="1" xfId="0" applyNumberFormat="1" applyFont="1" applyFill="1" applyBorder="1" applyAlignment="1">
      <alignment horizontal="right"/>
    </xf>
    <xf numFmtId="183" fontId="6" fillId="4" borderId="1" xfId="0" applyNumberFormat="1" applyFont="1" applyFill="1" applyBorder="1" applyAlignment="1">
      <alignment/>
    </xf>
    <xf numFmtId="183" fontId="6" fillId="4" borderId="1" xfId="0" applyNumberFormat="1" applyFont="1" applyFill="1" applyBorder="1" applyAlignment="1">
      <alignment/>
    </xf>
    <xf numFmtId="183" fontId="6" fillId="5" borderId="1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183" fontId="14" fillId="6" borderId="1" xfId="0" applyNumberFormat="1" applyFont="1" applyFill="1" applyBorder="1" applyAlignment="1">
      <alignment/>
    </xf>
    <xf numFmtId="183" fontId="14" fillId="6" borderId="1" xfId="0" applyNumberFormat="1" applyFont="1" applyFill="1" applyBorder="1" applyAlignment="1">
      <alignment/>
    </xf>
    <xf numFmtId="183" fontId="27" fillId="0" borderId="1" xfId="0" applyNumberFormat="1" applyFont="1" applyFill="1" applyBorder="1" applyAlignment="1">
      <alignment/>
    </xf>
    <xf numFmtId="1" fontId="22" fillId="0" borderId="0" xfId="0" applyNumberFormat="1" applyFont="1" applyAlignment="1">
      <alignment horizont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126534"/>
        <c:axId val="55138807"/>
      </c:barChart>
      <c:catAx>
        <c:axId val="61265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138807"/>
        <c:crosses val="autoZero"/>
        <c:auto val="1"/>
        <c:lblOffset val="100"/>
        <c:noMultiLvlLbl val="0"/>
      </c:catAx>
      <c:valAx>
        <c:axId val="5513880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26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0840448"/>
        <c:axId val="30455169"/>
      </c:barChart>
      <c:catAx>
        <c:axId val="108404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455169"/>
        <c:crosses val="autoZero"/>
        <c:auto val="1"/>
        <c:lblOffset val="100"/>
        <c:noMultiLvlLbl val="0"/>
      </c:catAx>
      <c:valAx>
        <c:axId val="3045516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8404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661066"/>
        <c:axId val="50949595"/>
      </c:barChart>
      <c:catAx>
        <c:axId val="56610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949595"/>
        <c:crosses val="autoZero"/>
        <c:auto val="1"/>
        <c:lblOffset val="100"/>
        <c:noMultiLvlLbl val="0"/>
      </c:catAx>
      <c:valAx>
        <c:axId val="509495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610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5893172"/>
        <c:axId val="33276501"/>
      </c:barChart>
      <c:catAx>
        <c:axId val="558931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276501"/>
        <c:crosses val="autoZero"/>
        <c:auto val="1"/>
        <c:lblOffset val="100"/>
        <c:noMultiLvlLbl val="0"/>
      </c:catAx>
      <c:valAx>
        <c:axId val="332765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893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1053054"/>
        <c:axId val="11042031"/>
      </c:barChart>
      <c:catAx>
        <c:axId val="310530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042031"/>
        <c:crosses val="autoZero"/>
        <c:auto val="1"/>
        <c:lblOffset val="100"/>
        <c:noMultiLvlLbl val="0"/>
      </c:catAx>
      <c:valAx>
        <c:axId val="1104203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053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2269416"/>
        <c:axId val="21989289"/>
      </c:barChart>
      <c:catAx>
        <c:axId val="322694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989289"/>
        <c:crosses val="autoZero"/>
        <c:auto val="1"/>
        <c:lblOffset val="100"/>
        <c:noMultiLvlLbl val="0"/>
      </c:catAx>
      <c:valAx>
        <c:axId val="2198928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269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/>
              <a:t>臺灣地區近十年各標的用水量趨勢概況</a:t>
            </a:r>
            <a:r>
              <a:rPr lang="en-US" cap="none" sz="1325" b="1" i="0" u="none" baseline="0"/>
              <a:t>(83</a:t>
            </a:r>
            <a:r>
              <a:rPr lang="en-US" cap="none" sz="1325" b="1" i="0" u="none" baseline="0"/>
              <a:t>年</a:t>
            </a:r>
            <a:r>
              <a:rPr lang="en-US" cap="none" sz="1325" b="1" i="0" u="none" baseline="0"/>
              <a:t>~92</a:t>
            </a:r>
            <a:r>
              <a:rPr lang="en-US" cap="none" sz="1325" b="1" i="0" u="none" baseline="0"/>
              <a:t>年</a:t>
            </a:r>
            <a:r>
              <a:rPr lang="en-US" cap="none" sz="1325" b="1" i="0" u="none" baseline="0"/>
              <a:t>)</a:t>
            </a:r>
          </a:p>
        </c:rich>
      </c:tx>
      <c:layout>
        <c:manualLayout>
          <c:xMode val="factor"/>
          <c:yMode val="factor"/>
          <c:x val="-0.004"/>
          <c:y val="0.03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4375"/>
          <c:w val="0.70675"/>
          <c:h val="0.83175"/>
        </c:manualLayout>
      </c:layout>
      <c:lineChart>
        <c:grouping val="standard"/>
        <c:varyColors val="0"/>
        <c:ser>
          <c:idx val="0"/>
          <c:order val="0"/>
          <c:tx>
            <c:strRef>
              <c:f>sta150newphoto!$B$2</c:f>
              <c:strCache>
                <c:ptCount val="1"/>
                <c:pt idx="0">
                  <c:v>年總用水量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sta150newphoto!$A$3:$A$12</c:f>
              <c:numCache>
                <c:ptCount val="10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</c:numCache>
            </c:numRef>
          </c:cat>
          <c:val>
            <c:numRef>
              <c:f>sta150newphoto!$B$3:$B$12</c:f>
              <c:numCache>
                <c:ptCount val="10"/>
                <c:pt idx="0">
                  <c:v>175.89999999999998</c:v>
                </c:pt>
                <c:pt idx="1">
                  <c:v>189.19</c:v>
                </c:pt>
                <c:pt idx="2">
                  <c:v>181.2</c:v>
                </c:pt>
                <c:pt idx="3">
                  <c:v>180.29999999999998</c:v>
                </c:pt>
                <c:pt idx="4">
                  <c:v>168.82</c:v>
                </c:pt>
                <c:pt idx="5">
                  <c:v>168.71</c:v>
                </c:pt>
                <c:pt idx="6">
                  <c:v>178.04999999999998</c:v>
                </c:pt>
                <c:pt idx="7">
                  <c:v>184.86</c:v>
                </c:pt>
                <c:pt idx="8">
                  <c:v>187.01</c:v>
                </c:pt>
                <c:pt idx="9">
                  <c:v>175.95000000000002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sta150newphoto!$C$2</c:f>
              <c:strCache>
                <c:ptCount val="1"/>
                <c:pt idx="0">
                  <c:v>農業用水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sta150newphoto!$A$3:$A$12</c:f>
              <c:numCache>
                <c:ptCount val="10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</c:numCache>
            </c:numRef>
          </c:cat>
          <c:val>
            <c:numRef>
              <c:f>sta150newphoto!$C$3:$C$12</c:f>
              <c:numCache>
                <c:ptCount val="10"/>
                <c:pt idx="0">
                  <c:v>131.7</c:v>
                </c:pt>
                <c:pt idx="1">
                  <c:v>145.46</c:v>
                </c:pt>
                <c:pt idx="2">
                  <c:v>135</c:v>
                </c:pt>
                <c:pt idx="3">
                  <c:v>135.1</c:v>
                </c:pt>
                <c:pt idx="4">
                  <c:v>122.55</c:v>
                </c:pt>
                <c:pt idx="5">
                  <c:v>120.52</c:v>
                </c:pt>
                <c:pt idx="6">
                  <c:v>123.09</c:v>
                </c:pt>
                <c:pt idx="7">
                  <c:v>130.12</c:v>
                </c:pt>
                <c:pt idx="8">
                  <c:v>134.1</c:v>
                </c:pt>
                <c:pt idx="9">
                  <c:v>124.34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sta150newphoto!$D$2</c:f>
              <c:strCache>
                <c:ptCount val="1"/>
                <c:pt idx="0">
                  <c:v>工業用水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sta150newphoto!$A$3:$A$12</c:f>
              <c:numCache>
                <c:ptCount val="10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</c:numCache>
            </c:numRef>
          </c:cat>
          <c:val>
            <c:numRef>
              <c:f>sta150newphoto!$D$3:$D$12</c:f>
              <c:numCache>
                <c:ptCount val="10"/>
                <c:pt idx="0">
                  <c:v>16</c:v>
                </c:pt>
                <c:pt idx="1">
                  <c:v>16.26</c:v>
                </c:pt>
                <c:pt idx="2">
                  <c:v>17.6</c:v>
                </c:pt>
                <c:pt idx="3">
                  <c:v>16.1</c:v>
                </c:pt>
                <c:pt idx="4">
                  <c:v>17.02</c:v>
                </c:pt>
                <c:pt idx="5">
                  <c:v>17.23</c:v>
                </c:pt>
                <c:pt idx="6">
                  <c:v>18.7</c:v>
                </c:pt>
                <c:pt idx="7">
                  <c:v>17.4</c:v>
                </c:pt>
                <c:pt idx="8">
                  <c:v>17.66</c:v>
                </c:pt>
                <c:pt idx="9">
                  <c:v>16.08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sta150newphoto!$E$2</c:f>
              <c:strCache>
                <c:ptCount val="1"/>
                <c:pt idx="0">
                  <c:v>民生用水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sta150newphoto!$A$3:$A$12</c:f>
              <c:numCache>
                <c:ptCount val="10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</c:numCache>
            </c:numRef>
          </c:cat>
          <c:val>
            <c:numRef>
              <c:f>sta150newphoto!$E$3:$E$12</c:f>
              <c:numCache>
                <c:ptCount val="10"/>
                <c:pt idx="0">
                  <c:v>28.2</c:v>
                </c:pt>
                <c:pt idx="1">
                  <c:v>27.47</c:v>
                </c:pt>
                <c:pt idx="2">
                  <c:v>28.6</c:v>
                </c:pt>
                <c:pt idx="3">
                  <c:v>29.1</c:v>
                </c:pt>
                <c:pt idx="4">
                  <c:v>29.25</c:v>
                </c:pt>
                <c:pt idx="5">
                  <c:v>30.96</c:v>
                </c:pt>
                <c:pt idx="6">
                  <c:v>36.26</c:v>
                </c:pt>
                <c:pt idx="7">
                  <c:v>37.34</c:v>
                </c:pt>
                <c:pt idx="8">
                  <c:v>35.25</c:v>
                </c:pt>
                <c:pt idx="9">
                  <c:v>35.53</c:v>
                </c:pt>
              </c:numCache>
            </c:numRef>
          </c:val>
          <c:smooth val="0"/>
        </c:ser>
        <c:marker val="1"/>
        <c:axId val="63685874"/>
        <c:axId val="36301955"/>
      </c:lineChart>
      <c:catAx>
        <c:axId val="63685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年別</a:t>
                </a:r>
              </a:p>
            </c:rich>
          </c:tx>
          <c:layout>
            <c:manualLayout>
              <c:xMode val="factor"/>
              <c:yMode val="factor"/>
              <c:x val="0.022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6301955"/>
        <c:crosses val="autoZero"/>
        <c:auto val="1"/>
        <c:lblOffset val="100"/>
        <c:noMultiLvlLbl val="0"/>
      </c:catAx>
      <c:valAx>
        <c:axId val="3630195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億噸</a:t>
                </a:r>
              </a:p>
            </c:rich>
          </c:tx>
          <c:layout>
            <c:manualLayout>
              <c:xMode val="factor"/>
              <c:yMode val="factor"/>
              <c:x val="-0.011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3685874"/>
        <c:crossesAt val="1"/>
        <c:crossBetween val="between"/>
        <c:dispUnits/>
      </c:valAx>
      <c:spPr>
        <a:gradFill rotWithShape="1">
          <a:gsLst>
            <a:gs pos="0">
              <a:srgbClr val="CCCCFF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75"/>
          <c:y val="0.40825"/>
          <c:w val="0.1535"/>
          <c:h val="0.43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8282140"/>
        <c:axId val="54777213"/>
      </c:barChart>
      <c:catAx>
        <c:axId val="58282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777213"/>
        <c:crosses val="autoZero"/>
        <c:auto val="1"/>
        <c:lblOffset val="100"/>
        <c:noMultiLvlLbl val="0"/>
      </c:catAx>
      <c:valAx>
        <c:axId val="5477721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282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6487216"/>
        <c:axId val="37058353"/>
      </c:barChart>
      <c:catAx>
        <c:axId val="264872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058353"/>
        <c:crosses val="autoZero"/>
        <c:auto val="1"/>
        <c:lblOffset val="100"/>
        <c:noMultiLvlLbl val="0"/>
      </c:catAx>
      <c:valAx>
        <c:axId val="3705835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4872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5089722"/>
        <c:axId val="48936587"/>
      </c:barChart>
      <c:catAx>
        <c:axId val="65089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936587"/>
        <c:crosses val="autoZero"/>
        <c:auto val="1"/>
        <c:lblOffset val="100"/>
        <c:noMultiLvlLbl val="0"/>
      </c:catAx>
      <c:valAx>
        <c:axId val="4893658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089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7776100"/>
        <c:axId val="4440581"/>
      </c:barChart>
      <c:catAx>
        <c:axId val="377761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40581"/>
        <c:crosses val="autoZero"/>
        <c:auto val="1"/>
        <c:lblOffset val="100"/>
        <c:noMultiLvlLbl val="0"/>
      </c:catAx>
      <c:valAx>
        <c:axId val="444058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7761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9965230"/>
        <c:axId val="24142751"/>
      </c:barChart>
      <c:catAx>
        <c:axId val="39965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142751"/>
        <c:crosses val="autoZero"/>
        <c:auto val="1"/>
        <c:lblOffset val="100"/>
        <c:noMultiLvlLbl val="0"/>
      </c:catAx>
      <c:valAx>
        <c:axId val="2414275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965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5958168"/>
        <c:axId val="9405785"/>
      </c:barChart>
      <c:catAx>
        <c:axId val="159581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405785"/>
        <c:crosses val="autoZero"/>
        <c:auto val="1"/>
        <c:lblOffset val="100"/>
        <c:noMultiLvlLbl val="0"/>
      </c:catAx>
      <c:valAx>
        <c:axId val="940578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958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7543202"/>
        <c:axId val="23671091"/>
      </c:barChart>
      <c:catAx>
        <c:axId val="175432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671091"/>
        <c:crosses val="autoZero"/>
        <c:auto val="1"/>
        <c:lblOffset val="100"/>
        <c:noMultiLvlLbl val="0"/>
      </c:catAx>
      <c:valAx>
        <c:axId val="2367109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5432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1713228"/>
        <c:axId val="38310189"/>
      </c:barChart>
      <c:catAx>
        <c:axId val="117132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310189"/>
        <c:crosses val="autoZero"/>
        <c:auto val="1"/>
        <c:lblOffset val="100"/>
        <c:noMultiLvlLbl val="0"/>
      </c:catAx>
      <c:valAx>
        <c:axId val="3831018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7132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9247382"/>
        <c:axId val="16117575"/>
      </c:barChart>
      <c:catAx>
        <c:axId val="92473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117575"/>
        <c:crosses val="autoZero"/>
        <c:auto val="1"/>
        <c:lblOffset val="100"/>
        <c:noMultiLvlLbl val="0"/>
      </c:catAx>
      <c:valAx>
        <c:axId val="1611757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2473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0.51525</cdr:x>
      <cdr:y>0.505</cdr:y>
    </cdr:from>
    <cdr:to>
      <cdr:x>0.539</cdr:x>
      <cdr:y>0.57275</cdr:y>
    </cdr:to>
    <cdr:sp>
      <cdr:nvSpPr>
        <cdr:cNvPr id="1" name="TextBox 1"/>
        <cdr:cNvSpPr txBox="1">
          <a:spLocks noChangeArrowheads="1"/>
        </cdr:cNvSpPr>
      </cdr:nvSpPr>
      <cdr:spPr>
        <a:xfrm>
          <a:off x="3571875" y="2028825"/>
          <a:ext cx="1619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50" b="0" i="0" u="none" baseline="0">
              <a:latin typeface="新細明體"/>
              <a:ea typeface="新細明體"/>
              <a:cs typeface="新細明體"/>
            </a:rPr>
            <a:t>`</a:t>
          </a:r>
        </a:p>
      </cdr:txBody>
    </cdr:sp>
  </cdr:relSizeAnchor>
  <cdr:relSizeAnchor xmlns:cdr="http://schemas.openxmlformats.org/drawingml/2006/chartDrawing">
    <cdr:from>
      <cdr:x>0.838</cdr:x>
      <cdr:y>0.171</cdr:y>
    </cdr:from>
    <cdr:to>
      <cdr:x>0.99525</cdr:x>
      <cdr:y>0.297</cdr:y>
    </cdr:to>
    <cdr:sp>
      <cdr:nvSpPr>
        <cdr:cNvPr id="2" name="TextBox 2"/>
        <cdr:cNvSpPr txBox="1">
          <a:spLocks noChangeArrowheads="1"/>
        </cdr:cNvSpPr>
      </cdr:nvSpPr>
      <cdr:spPr>
        <a:xfrm>
          <a:off x="5810250" y="685800"/>
          <a:ext cx="10953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847725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352425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2</xdr:row>
      <xdr:rowOff>66675</xdr:rowOff>
    </xdr:from>
    <xdr:to>
      <xdr:col>7</xdr:col>
      <xdr:colOff>847725</xdr:colOff>
      <xdr:row>6</xdr:row>
      <xdr:rowOff>200025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4775" y="666750"/>
          <a:ext cx="68484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   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臺灣地區各標的用水包括農業用水、工業用水及民生用水。由83年至92年，民生用水除84、88、91年略呈下降外，其餘均呈現上升趨勢，其中90年民生用水最高；而工業用水在89年以前大致呈上升趨勢，89年以後則大致呈略為下降趨勢，其中89年工業用水最高；至於農業用水則與總用水量密切相關，呈現一致之趨勢。</a:t>
          </a:r>
        </a:p>
      </xdr:txBody>
    </xdr:sp>
    <xdr:clientData/>
  </xdr:twoCellAnchor>
  <xdr:twoCellAnchor>
    <xdr:from>
      <xdr:col>2</xdr:col>
      <xdr:colOff>381000</xdr:colOff>
      <xdr:row>7</xdr:row>
      <xdr:rowOff>0</xdr:rowOff>
    </xdr:from>
    <xdr:to>
      <xdr:col>2</xdr:col>
      <xdr:colOff>381000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2333625" y="1838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381000</xdr:colOff>
      <xdr:row>7</xdr:row>
      <xdr:rowOff>0</xdr:rowOff>
    </xdr:from>
    <xdr:to>
      <xdr:col>2</xdr:col>
      <xdr:colOff>381000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2333625" y="1838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847725</xdr:colOff>
      <xdr:row>3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352425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457450" y="1838325"/>
          <a:ext cx="1276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農 業 用 水</a:t>
          </a:r>
        </a:p>
      </xdr:txBody>
    </xdr:sp>
    <xdr:clientData/>
  </xdr:twoCellAnchor>
  <xdr:twoCellAnchor>
    <xdr:from>
      <xdr:col>3</xdr:col>
      <xdr:colOff>257175</xdr:colOff>
      <xdr:row>7</xdr:row>
      <xdr:rowOff>0</xdr:rowOff>
    </xdr:from>
    <xdr:to>
      <xdr:col>3</xdr:col>
      <xdr:colOff>257175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>
          <a:off x="3105150" y="1838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638175</xdr:colOff>
      <xdr:row>7</xdr:row>
      <xdr:rowOff>0</xdr:rowOff>
    </xdr:from>
    <xdr:to>
      <xdr:col>6</xdr:col>
      <xdr:colOff>85725</xdr:colOff>
      <xdr:row>7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371975" y="1838325"/>
          <a:ext cx="990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工業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用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水</a:t>
          </a:r>
        </a:p>
      </xdr:txBody>
    </xdr:sp>
    <xdr:clientData/>
  </xdr:twoCellAnchor>
  <xdr:twoCellAnchor>
    <xdr:from>
      <xdr:col>6</xdr:col>
      <xdr:colOff>723900</xdr:colOff>
      <xdr:row>7</xdr:row>
      <xdr:rowOff>0</xdr:rowOff>
    </xdr:from>
    <xdr:to>
      <xdr:col>7</xdr:col>
      <xdr:colOff>800100</xdr:colOff>
      <xdr:row>7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000750" y="1838325"/>
          <a:ext cx="904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民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生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用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水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>
      <xdr:nvGraphicFramePr>
        <xdr:cNvPr id="10" name="Chart 10"/>
        <xdr:cNvGraphicFramePr/>
      </xdr:nvGraphicFramePr>
      <xdr:xfrm>
        <a:off x="0" y="1371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>
      <xdr:nvGraphicFramePr>
        <xdr:cNvPr id="11" name="Chart 11"/>
        <xdr:cNvGraphicFramePr/>
      </xdr:nvGraphicFramePr>
      <xdr:xfrm>
        <a:off x="0" y="13716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571500</xdr:colOff>
      <xdr:row>7</xdr:row>
      <xdr:rowOff>0</xdr:rowOff>
    </xdr:from>
    <xdr:to>
      <xdr:col>2</xdr:col>
      <xdr:colOff>571500</xdr:colOff>
      <xdr:row>7</xdr:row>
      <xdr:rowOff>0</xdr:rowOff>
    </xdr:to>
    <xdr:sp>
      <xdr:nvSpPr>
        <xdr:cNvPr id="12" name="Line 12"/>
        <xdr:cNvSpPr>
          <a:spLocks/>
        </xdr:cNvSpPr>
      </xdr:nvSpPr>
      <xdr:spPr>
        <a:xfrm>
          <a:off x="2524125" y="1838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0</xdr:rowOff>
    </xdr:from>
    <xdr:to>
      <xdr:col>8</xdr:col>
      <xdr:colOff>571500</xdr:colOff>
      <xdr:row>7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048500" y="1838325"/>
          <a:ext cx="56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137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0" y="1371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年度別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0" y="1371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0" y="1371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項目別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>
      <xdr:nvGraphicFramePr>
        <xdr:cNvPr id="18" name="Chart 18"/>
        <xdr:cNvGraphicFramePr/>
      </xdr:nvGraphicFramePr>
      <xdr:xfrm>
        <a:off x="0" y="13716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>
      <xdr:nvGraphicFramePr>
        <xdr:cNvPr id="19" name="Chart 19"/>
        <xdr:cNvGraphicFramePr/>
      </xdr:nvGraphicFramePr>
      <xdr:xfrm>
        <a:off x="0" y="13716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>
      <xdr:nvGraphicFramePr>
        <xdr:cNvPr id="20" name="Chart 20"/>
        <xdr:cNvGraphicFramePr/>
      </xdr:nvGraphicFramePr>
      <xdr:xfrm>
        <a:off x="0" y="13716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1" name="Line 22"/>
        <xdr:cNvSpPr>
          <a:spLocks/>
        </xdr:cNvSpPr>
      </xdr:nvSpPr>
      <xdr:spPr>
        <a:xfrm>
          <a:off x="0" y="137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2" name="Line 23"/>
        <xdr:cNvSpPr>
          <a:spLocks/>
        </xdr:cNvSpPr>
      </xdr:nvSpPr>
      <xdr:spPr>
        <a:xfrm>
          <a:off x="0" y="137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38100</xdr:rowOff>
    </xdr:from>
    <xdr:to>
      <xdr:col>1</xdr:col>
      <xdr:colOff>0</xdr:colOff>
      <xdr:row>11</xdr:row>
      <xdr:rowOff>0</xdr:rowOff>
    </xdr:to>
    <xdr:sp>
      <xdr:nvSpPr>
        <xdr:cNvPr id="23" name="Line 24"/>
        <xdr:cNvSpPr>
          <a:spLocks/>
        </xdr:cNvSpPr>
      </xdr:nvSpPr>
      <xdr:spPr>
        <a:xfrm>
          <a:off x="0" y="2352675"/>
          <a:ext cx="9810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10</xdr:row>
      <xdr:rowOff>409575</xdr:rowOff>
    </xdr:from>
    <xdr:to>
      <xdr:col>0</xdr:col>
      <xdr:colOff>523875</xdr:colOff>
      <xdr:row>10</xdr:row>
      <xdr:rowOff>628650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47625" y="2933700"/>
          <a:ext cx="476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年別</a:t>
          </a:r>
        </a:p>
      </xdr:txBody>
    </xdr:sp>
    <xdr:clientData/>
  </xdr:twoCellAnchor>
  <xdr:twoCellAnchor>
    <xdr:from>
      <xdr:col>0</xdr:col>
      <xdr:colOff>781050</xdr:colOff>
      <xdr:row>9</xdr:row>
      <xdr:rowOff>114300</xdr:rowOff>
    </xdr:from>
    <xdr:to>
      <xdr:col>0</xdr:col>
      <xdr:colOff>981075</xdr:colOff>
      <xdr:row>10</xdr:row>
      <xdr:rowOff>57150</xdr:rowOff>
    </xdr:to>
    <xdr:sp>
      <xdr:nvSpPr>
        <xdr:cNvPr id="25" name="TextBox 26"/>
        <xdr:cNvSpPr txBox="1">
          <a:spLocks noChangeArrowheads="1"/>
        </xdr:cNvSpPr>
      </xdr:nvSpPr>
      <xdr:spPr>
        <a:xfrm>
          <a:off x="781050" y="24288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466725</xdr:colOff>
      <xdr:row>9</xdr:row>
      <xdr:rowOff>171450</xdr:rowOff>
    </xdr:from>
    <xdr:to>
      <xdr:col>0</xdr:col>
      <xdr:colOff>685800</xdr:colOff>
      <xdr:row>10</xdr:row>
      <xdr:rowOff>333375</xdr:rowOff>
    </xdr:to>
    <xdr:sp>
      <xdr:nvSpPr>
        <xdr:cNvPr id="26" name="TextBox 27"/>
        <xdr:cNvSpPr txBox="1">
          <a:spLocks noChangeArrowheads="1"/>
        </xdr:cNvSpPr>
      </xdr:nvSpPr>
      <xdr:spPr>
        <a:xfrm>
          <a:off x="466725" y="2486025"/>
          <a:ext cx="219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項目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aphicFrame>
      <xdr:nvGraphicFramePr>
        <xdr:cNvPr id="27" name="Chart 28"/>
        <xdr:cNvGraphicFramePr/>
      </xdr:nvGraphicFramePr>
      <xdr:xfrm>
        <a:off x="3733800" y="33528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352425</xdr:colOff>
      <xdr:row>11</xdr:row>
      <xdr:rowOff>0</xdr:rowOff>
    </xdr:from>
    <xdr:to>
      <xdr:col>4</xdr:col>
      <xdr:colOff>428625</xdr:colOff>
      <xdr:row>11</xdr:row>
      <xdr:rowOff>0</xdr:rowOff>
    </xdr:to>
    <xdr:graphicFrame>
      <xdr:nvGraphicFramePr>
        <xdr:cNvPr id="28" name="Chart 29"/>
        <xdr:cNvGraphicFramePr/>
      </xdr:nvGraphicFramePr>
      <xdr:xfrm>
        <a:off x="4086225" y="3352800"/>
        <a:ext cx="762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graphicFrame>
      <xdr:nvGraphicFramePr>
        <xdr:cNvPr id="29" name="Chart 30"/>
        <xdr:cNvGraphicFramePr/>
      </xdr:nvGraphicFramePr>
      <xdr:xfrm>
        <a:off x="5276850" y="33528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graphicFrame>
      <xdr:nvGraphicFramePr>
        <xdr:cNvPr id="30" name="Chart 31"/>
        <xdr:cNvGraphicFramePr/>
      </xdr:nvGraphicFramePr>
      <xdr:xfrm>
        <a:off x="7038975" y="33528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graphicFrame>
      <xdr:nvGraphicFramePr>
        <xdr:cNvPr id="31" name="Chart 32"/>
        <xdr:cNvGraphicFramePr/>
      </xdr:nvGraphicFramePr>
      <xdr:xfrm>
        <a:off x="5276850" y="335280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graphicFrame>
      <xdr:nvGraphicFramePr>
        <xdr:cNvPr id="32" name="Chart 33"/>
        <xdr:cNvGraphicFramePr/>
      </xdr:nvGraphicFramePr>
      <xdr:xfrm>
        <a:off x="5276850" y="335280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graphicFrame>
      <xdr:nvGraphicFramePr>
        <xdr:cNvPr id="33" name="Chart 34"/>
        <xdr:cNvGraphicFramePr/>
      </xdr:nvGraphicFramePr>
      <xdr:xfrm>
        <a:off x="7038975" y="335280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graphicFrame>
      <xdr:nvGraphicFramePr>
        <xdr:cNvPr id="34" name="Chart 39"/>
        <xdr:cNvGraphicFramePr/>
      </xdr:nvGraphicFramePr>
      <xdr:xfrm>
        <a:off x="5276850" y="335280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graphicFrame>
      <xdr:nvGraphicFramePr>
        <xdr:cNvPr id="35" name="Chart 40"/>
        <xdr:cNvGraphicFramePr/>
      </xdr:nvGraphicFramePr>
      <xdr:xfrm>
        <a:off x="7038975" y="335280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295275</xdr:colOff>
      <xdr:row>7</xdr:row>
      <xdr:rowOff>0</xdr:rowOff>
    </xdr:from>
    <xdr:to>
      <xdr:col>0</xdr:col>
      <xdr:colOff>714375</xdr:colOff>
      <xdr:row>7</xdr:row>
      <xdr:rowOff>0</xdr:rowOff>
    </xdr:to>
    <xdr:sp>
      <xdr:nvSpPr>
        <xdr:cNvPr id="36" name="TextBox 41"/>
        <xdr:cNvSpPr txBox="1">
          <a:spLocks noChangeArrowheads="1"/>
        </xdr:cNvSpPr>
      </xdr:nvSpPr>
      <xdr:spPr>
        <a:xfrm flipH="1">
          <a:off x="295275" y="183832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7</xdr:col>
      <xdr:colOff>838200</xdr:colOff>
      <xdr:row>38</xdr:row>
      <xdr:rowOff>104775</xdr:rowOff>
    </xdr:to>
    <xdr:graphicFrame>
      <xdr:nvGraphicFramePr>
        <xdr:cNvPr id="37" name="Chart 42"/>
        <xdr:cNvGraphicFramePr/>
      </xdr:nvGraphicFramePr>
      <xdr:xfrm>
        <a:off x="0" y="5924550"/>
        <a:ext cx="6943725" cy="40290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2</xdr:row>
      <xdr:rowOff>0</xdr:rowOff>
    </xdr:from>
    <xdr:to>
      <xdr:col>4</xdr:col>
      <xdr:colOff>428625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190875" y="419100"/>
        <a:ext cx="76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"/>
  <sheetViews>
    <sheetView tabSelected="1" zoomScale="75" zoomScaleNormal="75" workbookViewId="0" topLeftCell="A1">
      <selection activeCell="B16" sqref="B16"/>
    </sheetView>
  </sheetViews>
  <sheetFormatPr defaultColWidth="9.00390625" defaultRowHeight="16.5"/>
  <cols>
    <col min="1" max="1" width="12.875" style="0" customWidth="1"/>
    <col min="2" max="2" width="12.75390625" style="0" customWidth="1"/>
    <col min="3" max="3" width="11.75390625" style="0" customWidth="1"/>
    <col min="4" max="4" width="11.625" style="0" customWidth="1"/>
    <col min="5" max="5" width="11.00390625" style="0" customWidth="1"/>
    <col min="6" max="6" width="9.25390625" style="0" customWidth="1"/>
    <col min="7" max="7" width="10.875" style="0" customWidth="1"/>
    <col min="8" max="8" width="12.25390625" style="0" customWidth="1"/>
    <col min="9" max="9" width="11.50390625" style="23" customWidth="1"/>
    <col min="10" max="10" width="8.125" style="0" customWidth="1"/>
    <col min="11" max="11" width="7.75390625" style="0" customWidth="1"/>
    <col min="12" max="12" width="8.25390625" style="1" customWidth="1"/>
    <col min="13" max="13" width="8.25390625" style="0" customWidth="1"/>
  </cols>
  <sheetData>
    <row r="1" spans="1:13" s="27" customFormat="1" ht="27.75">
      <c r="A1" s="49" t="s">
        <v>0</v>
      </c>
      <c r="B1" s="49"/>
      <c r="C1" s="49"/>
      <c r="D1" s="49"/>
      <c r="E1" s="49"/>
      <c r="F1" s="49"/>
      <c r="G1" s="49"/>
      <c r="H1" s="49"/>
      <c r="I1" s="34"/>
      <c r="J1" s="26"/>
      <c r="K1" s="26"/>
      <c r="L1" s="26"/>
      <c r="M1" s="26"/>
    </row>
    <row r="2" spans="1:12" s="27" customFormat="1" ht="19.5">
      <c r="A2" s="31" t="s">
        <v>10</v>
      </c>
      <c r="B2" s="31"/>
      <c r="C2" s="32"/>
      <c r="D2" s="32"/>
      <c r="E2" s="28"/>
      <c r="G2" s="29" t="s">
        <v>15</v>
      </c>
      <c r="I2" s="35"/>
      <c r="J2" s="33"/>
      <c r="L2" s="30"/>
    </row>
    <row r="3" spans="1:10" ht="20.25">
      <c r="A3" s="5"/>
      <c r="B3" s="5"/>
      <c r="C3" s="2"/>
      <c r="D3" s="2"/>
      <c r="E3" s="3"/>
      <c r="F3" s="2"/>
      <c r="G3" s="2"/>
      <c r="H3" s="4"/>
      <c r="I3" s="36"/>
      <c r="J3" s="4"/>
    </row>
    <row r="4" spans="1:13" ht="20.25">
      <c r="A4" s="5"/>
      <c r="B4" s="5"/>
      <c r="C4" s="2"/>
      <c r="D4" s="2"/>
      <c r="E4" s="2"/>
      <c r="F4" s="2"/>
      <c r="G4" s="2"/>
      <c r="H4" s="4"/>
      <c r="I4" s="36"/>
      <c r="J4" s="4"/>
      <c r="L4" s="6"/>
      <c r="M4" s="6"/>
    </row>
    <row r="5" spans="1:13" ht="20.25">
      <c r="A5" s="5"/>
      <c r="B5" s="5"/>
      <c r="C5" s="2"/>
      <c r="D5" s="2"/>
      <c r="E5" s="2"/>
      <c r="F5" s="2"/>
      <c r="G5" s="2"/>
      <c r="H5" s="4"/>
      <c r="I5" s="36"/>
      <c r="J5" s="4"/>
      <c r="L5" s="6"/>
      <c r="M5" s="6"/>
    </row>
    <row r="6" spans="1:13" ht="20.25">
      <c r="A6" s="5"/>
      <c r="B6" s="5"/>
      <c r="C6" s="2"/>
      <c r="D6" s="2"/>
      <c r="E6" s="2"/>
      <c r="F6" s="2"/>
      <c r="G6" s="2"/>
      <c r="H6" s="4"/>
      <c r="I6" s="36"/>
      <c r="J6" s="4"/>
      <c r="L6" s="6"/>
      <c r="M6" s="6"/>
    </row>
    <row r="9" spans="1:13" ht="21">
      <c r="A9" s="57" t="s">
        <v>16</v>
      </c>
      <c r="B9" s="57"/>
      <c r="C9" s="57"/>
      <c r="D9" s="57"/>
      <c r="E9" s="57"/>
      <c r="F9" s="57"/>
      <c r="G9" s="57"/>
      <c r="H9" s="57"/>
      <c r="I9" s="15"/>
      <c r="J9" s="15"/>
      <c r="K9" s="15"/>
      <c r="L9" s="15"/>
      <c r="M9" s="15"/>
    </row>
    <row r="10" spans="1:12" s="12" customFormat="1" ht="16.5" customHeight="1">
      <c r="A10" s="55"/>
      <c r="B10" s="50" t="s">
        <v>1</v>
      </c>
      <c r="C10" s="52" t="s">
        <v>2</v>
      </c>
      <c r="D10" s="53"/>
      <c r="E10" s="52" t="s">
        <v>3</v>
      </c>
      <c r="F10" s="53"/>
      <c r="G10" s="52" t="s">
        <v>4</v>
      </c>
      <c r="H10" s="53"/>
      <c r="I10" s="54"/>
      <c r="J10" s="54"/>
      <c r="K10" s="54"/>
      <c r="L10" s="13"/>
    </row>
    <row r="11" spans="1:10" s="12" customFormat="1" ht="65.25" customHeight="1">
      <c r="A11" s="56"/>
      <c r="B11" s="51"/>
      <c r="C11" s="10" t="s">
        <v>5</v>
      </c>
      <c r="D11" s="14" t="s">
        <v>6</v>
      </c>
      <c r="E11" s="10" t="s">
        <v>5</v>
      </c>
      <c r="F11" s="14" t="s">
        <v>6</v>
      </c>
      <c r="G11" s="10" t="s">
        <v>5</v>
      </c>
      <c r="H11" s="14" t="s">
        <v>6</v>
      </c>
      <c r="I11" s="37"/>
      <c r="J11" s="13"/>
    </row>
    <row r="12" spans="1:10" s="12" customFormat="1" ht="16.5">
      <c r="A12" s="39">
        <v>83</v>
      </c>
      <c r="B12" s="48">
        <f aca="true" t="shared" si="0" ref="B12:B19">C12+E12+G12</f>
        <v>175.95</v>
      </c>
      <c r="C12" s="46">
        <v>131.75</v>
      </c>
      <c r="D12" s="11">
        <f aca="true" t="shared" si="1" ref="D12:D21">C12/B12*100</f>
        <v>74.8792270531401</v>
      </c>
      <c r="E12" s="40">
        <v>16</v>
      </c>
      <c r="F12" s="11">
        <f aca="true" t="shared" si="2" ref="F12:F21">E12/B12*100</f>
        <v>9.093492469451549</v>
      </c>
      <c r="G12" s="42">
        <v>28.2</v>
      </c>
      <c r="H12" s="11">
        <f aca="true" t="shared" si="3" ref="H12:H20">G12/B12*100</f>
        <v>16.027280477408357</v>
      </c>
      <c r="I12" s="37"/>
      <c r="J12" s="13"/>
    </row>
    <row r="13" spans="1:10" s="12" customFormat="1" ht="16.5">
      <c r="A13" s="39">
        <v>84</v>
      </c>
      <c r="B13" s="48">
        <f t="shared" si="0"/>
        <v>189.19</v>
      </c>
      <c r="C13" s="46">
        <v>145.46</v>
      </c>
      <c r="D13" s="11">
        <f t="shared" si="1"/>
        <v>76.88567048998361</v>
      </c>
      <c r="E13" s="40">
        <v>16.26</v>
      </c>
      <c r="F13" s="11">
        <f t="shared" si="2"/>
        <v>8.594534594851737</v>
      </c>
      <c r="G13" s="42">
        <v>27.47</v>
      </c>
      <c r="H13" s="11">
        <f t="shared" si="3"/>
        <v>14.519794915164649</v>
      </c>
      <c r="I13" s="37"/>
      <c r="J13" s="13"/>
    </row>
    <row r="14" spans="1:10" s="12" customFormat="1" ht="16.5">
      <c r="A14" s="39">
        <v>85</v>
      </c>
      <c r="B14" s="48">
        <f t="shared" si="0"/>
        <v>181.23000000000002</v>
      </c>
      <c r="C14" s="46">
        <v>134.97</v>
      </c>
      <c r="D14" s="11">
        <f t="shared" si="1"/>
        <v>74.47442476411189</v>
      </c>
      <c r="E14" s="40">
        <v>17.65</v>
      </c>
      <c r="F14" s="11">
        <f t="shared" si="2"/>
        <v>9.739005683385752</v>
      </c>
      <c r="G14" s="42">
        <v>28.61</v>
      </c>
      <c r="H14" s="11">
        <f t="shared" si="3"/>
        <v>15.786569552502344</v>
      </c>
      <c r="I14" s="37"/>
      <c r="J14" s="13"/>
    </row>
    <row r="15" spans="1:10" s="12" customFormat="1" ht="16.5">
      <c r="A15" s="39">
        <v>86</v>
      </c>
      <c r="B15" s="48">
        <f t="shared" si="0"/>
        <v>180.29999999999998</v>
      </c>
      <c r="C15" s="46">
        <v>135.1</v>
      </c>
      <c r="D15" s="11">
        <f t="shared" si="1"/>
        <v>74.93067110371602</v>
      </c>
      <c r="E15" s="40">
        <v>16.1</v>
      </c>
      <c r="F15" s="11">
        <f t="shared" si="2"/>
        <v>8.929561841375486</v>
      </c>
      <c r="G15" s="42">
        <v>29.1</v>
      </c>
      <c r="H15" s="11">
        <f t="shared" si="3"/>
        <v>16.13976705490849</v>
      </c>
      <c r="I15" s="37"/>
      <c r="J15" s="13"/>
    </row>
    <row r="16" spans="1:10" s="12" customFormat="1" ht="16.5">
      <c r="A16" s="39">
        <v>87</v>
      </c>
      <c r="B16" s="48">
        <f t="shared" si="0"/>
        <v>168.82</v>
      </c>
      <c r="C16" s="46">
        <v>122.55</v>
      </c>
      <c r="D16" s="11">
        <f t="shared" si="1"/>
        <v>72.59210993958062</v>
      </c>
      <c r="E16" s="40">
        <v>17.02</v>
      </c>
      <c r="F16" s="11">
        <f t="shared" si="2"/>
        <v>10.08174386920981</v>
      </c>
      <c r="G16" s="42">
        <v>29.25</v>
      </c>
      <c r="H16" s="11">
        <f t="shared" si="3"/>
        <v>17.326146191209574</v>
      </c>
      <c r="I16" s="37"/>
      <c r="J16" s="13"/>
    </row>
    <row r="17" spans="1:10" s="12" customFormat="1" ht="16.5">
      <c r="A17" s="39">
        <v>88</v>
      </c>
      <c r="B17" s="48">
        <f t="shared" si="0"/>
        <v>168.71</v>
      </c>
      <c r="C17" s="46">
        <v>120.52</v>
      </c>
      <c r="D17" s="11">
        <f t="shared" si="1"/>
        <v>71.43619228261512</v>
      </c>
      <c r="E17" s="40">
        <v>17.23</v>
      </c>
      <c r="F17" s="11">
        <f t="shared" si="2"/>
        <v>10.212791180131585</v>
      </c>
      <c r="G17" s="42">
        <v>30.96</v>
      </c>
      <c r="H17" s="11">
        <f t="shared" si="3"/>
        <v>18.351016537253276</v>
      </c>
      <c r="I17" s="37"/>
      <c r="J17" s="13"/>
    </row>
    <row r="18" spans="1:10" s="12" customFormat="1" ht="16.5">
      <c r="A18" s="39">
        <v>89</v>
      </c>
      <c r="B18" s="48">
        <f t="shared" si="0"/>
        <v>178.04999999999998</v>
      </c>
      <c r="C18" s="46">
        <v>123.09</v>
      </c>
      <c r="D18" s="11">
        <f t="shared" si="1"/>
        <v>69.13226621735468</v>
      </c>
      <c r="E18" s="41">
        <v>18.7</v>
      </c>
      <c r="F18" s="11">
        <f t="shared" si="2"/>
        <v>10.502667789946644</v>
      </c>
      <c r="G18" s="42">
        <v>36.26</v>
      </c>
      <c r="H18" s="11">
        <f t="shared" si="3"/>
        <v>20.365065992698682</v>
      </c>
      <c r="I18" s="37"/>
      <c r="J18" s="13"/>
    </row>
    <row r="19" spans="1:10" s="12" customFormat="1" ht="16.5">
      <c r="A19" s="39">
        <v>90</v>
      </c>
      <c r="B19" s="48">
        <f t="shared" si="0"/>
        <v>184.77</v>
      </c>
      <c r="C19" s="46">
        <v>130.12</v>
      </c>
      <c r="D19" s="11">
        <f t="shared" si="1"/>
        <v>70.4226876657466</v>
      </c>
      <c r="E19" s="40">
        <v>17.4</v>
      </c>
      <c r="F19" s="11">
        <f t="shared" si="2"/>
        <v>9.41711316772203</v>
      </c>
      <c r="G19" s="42">
        <v>37.25</v>
      </c>
      <c r="H19" s="11">
        <f t="shared" si="3"/>
        <v>20.160199166531363</v>
      </c>
      <c r="I19" s="37"/>
      <c r="J19" s="13"/>
    </row>
    <row r="20" spans="1:10" s="12" customFormat="1" ht="16.5">
      <c r="A20" s="39">
        <v>91</v>
      </c>
      <c r="B20" s="48">
        <f>C20+E20+G20</f>
        <v>186.94</v>
      </c>
      <c r="C20" s="46">
        <v>134.1</v>
      </c>
      <c r="D20" s="11">
        <f t="shared" si="1"/>
        <v>71.73424628222959</v>
      </c>
      <c r="E20" s="40">
        <v>17.66</v>
      </c>
      <c r="F20" s="11">
        <f t="shared" si="2"/>
        <v>9.446881352305553</v>
      </c>
      <c r="G20" s="42">
        <v>35.18</v>
      </c>
      <c r="H20" s="11">
        <f t="shared" si="3"/>
        <v>18.818872365464856</v>
      </c>
      <c r="I20" s="37"/>
      <c r="J20" s="13"/>
    </row>
    <row r="21" spans="1:10" s="12" customFormat="1" ht="16.5">
      <c r="A21" s="39">
        <v>92</v>
      </c>
      <c r="B21" s="48">
        <f>C21+E21+G21</f>
        <v>175.95000000000002</v>
      </c>
      <c r="C21" s="47">
        <v>124.34</v>
      </c>
      <c r="D21" s="11">
        <f t="shared" si="1"/>
        <v>70.66780335322534</v>
      </c>
      <c r="E21" s="40">
        <v>16.08</v>
      </c>
      <c r="F21" s="11">
        <f t="shared" si="2"/>
        <v>9.138959931798803</v>
      </c>
      <c r="G21" s="43">
        <v>35.53</v>
      </c>
      <c r="H21" s="11">
        <f>G21/B21*100</f>
        <v>20.193236714975843</v>
      </c>
      <c r="I21" s="37"/>
      <c r="J21" s="13"/>
    </row>
    <row r="22" spans="1:10" s="12" customFormat="1" ht="16.5">
      <c r="A22" s="16" t="s">
        <v>8</v>
      </c>
      <c r="B22" s="16"/>
      <c r="C22" s="17"/>
      <c r="D22" s="17"/>
      <c r="E22" s="17"/>
      <c r="F22" s="18" t="s">
        <v>7</v>
      </c>
      <c r="G22" s="19"/>
      <c r="H22" s="18"/>
      <c r="I22" s="37"/>
      <c r="J22" s="13"/>
    </row>
    <row r="23" spans="1:10" s="20" customFormat="1" ht="21" customHeight="1">
      <c r="A23" s="16" t="s">
        <v>9</v>
      </c>
      <c r="B23" s="16"/>
      <c r="C23" s="17"/>
      <c r="D23" s="17"/>
      <c r="E23" s="17"/>
      <c r="F23" s="18"/>
      <c r="G23" s="19"/>
      <c r="H23" s="18"/>
      <c r="I23" s="19"/>
      <c r="J23" s="19"/>
    </row>
    <row r="24" spans="1:9" ht="30.75" customHeight="1">
      <c r="A24" s="9"/>
      <c r="B24" s="9"/>
      <c r="C24" s="9"/>
      <c r="E24" s="8"/>
      <c r="H24" s="7"/>
      <c r="I24" s="38"/>
    </row>
    <row r="25" spans="1:3" ht="16.5">
      <c r="A25" s="9"/>
      <c r="B25" s="9"/>
      <c r="C25" s="9"/>
    </row>
    <row r="26" spans="1:21" ht="33" customHeight="1">
      <c r="A26" s="9"/>
      <c r="B26" s="9"/>
      <c r="C26" s="9"/>
      <c r="K26" s="21"/>
      <c r="L26" s="22"/>
      <c r="M26" s="22"/>
      <c r="N26" s="23"/>
      <c r="O26" s="23"/>
      <c r="P26" s="23"/>
      <c r="Q26" s="23"/>
      <c r="R26" s="23"/>
      <c r="S26" s="23"/>
      <c r="T26" s="23"/>
      <c r="U26" s="23"/>
    </row>
    <row r="27" spans="1:21" ht="33" customHeight="1">
      <c r="A27" s="9"/>
      <c r="B27" s="9"/>
      <c r="C27" s="9"/>
      <c r="K27" s="21"/>
      <c r="L27" s="22"/>
      <c r="M27" s="22"/>
      <c r="N27" s="23"/>
      <c r="O27" s="23"/>
      <c r="P27" s="23"/>
      <c r="Q27" s="23"/>
      <c r="R27" s="23"/>
      <c r="S27" s="23"/>
      <c r="T27" s="23"/>
      <c r="U27" s="23"/>
    </row>
    <row r="28" spans="1:21" ht="30.75" customHeight="1">
      <c r="A28" s="9"/>
      <c r="B28" s="9"/>
      <c r="C28" s="9"/>
      <c r="K28" s="45"/>
      <c r="L28" s="24"/>
      <c r="M28" s="25"/>
      <c r="N28" s="23"/>
      <c r="O28" s="23"/>
      <c r="P28" s="23"/>
      <c r="Q28" s="23"/>
      <c r="R28" s="23"/>
      <c r="S28" s="23"/>
      <c r="T28" s="23"/>
      <c r="U28" s="23"/>
    </row>
    <row r="29" spans="1:3" ht="16.5">
      <c r="A29" s="9"/>
      <c r="B29" s="9"/>
      <c r="C29" s="9"/>
    </row>
    <row r="30" spans="1:3" ht="16.5">
      <c r="A30" s="9"/>
      <c r="B30" s="9"/>
      <c r="C30" s="9"/>
    </row>
    <row r="31" spans="1:3" ht="16.5">
      <c r="A31" s="9"/>
      <c r="B31" s="9"/>
      <c r="C31" s="9"/>
    </row>
    <row r="32" spans="1:3" ht="16.5">
      <c r="A32" s="9"/>
      <c r="B32" s="9"/>
      <c r="C32" s="9"/>
    </row>
    <row r="70" spans="1:3" ht="16.5">
      <c r="A70" s="9"/>
      <c r="B70" s="9"/>
      <c r="C70" s="9"/>
    </row>
    <row r="71" spans="1:3" ht="16.5">
      <c r="A71" s="9"/>
      <c r="B71" s="9"/>
      <c r="C71" s="9"/>
    </row>
    <row r="72" spans="1:3" ht="16.5">
      <c r="A72" s="9"/>
      <c r="B72" s="9"/>
      <c r="C72" s="9"/>
    </row>
    <row r="73" spans="1:3" ht="16.5">
      <c r="A73" s="9"/>
      <c r="B73" s="9"/>
      <c r="C73" s="9"/>
    </row>
    <row r="74" spans="1:3" ht="16.5">
      <c r="A74" s="9"/>
      <c r="B74" s="9"/>
      <c r="C74" s="9"/>
    </row>
    <row r="75" spans="1:3" ht="16.5">
      <c r="A75" s="9"/>
      <c r="B75" s="9"/>
      <c r="C75" s="9"/>
    </row>
    <row r="76" spans="1:3" ht="16.5">
      <c r="A76" s="9"/>
      <c r="B76" s="9"/>
      <c r="C76" s="9"/>
    </row>
    <row r="77" spans="1:3" ht="16.5">
      <c r="A77" s="9"/>
      <c r="B77" s="9"/>
      <c r="C77" s="9"/>
    </row>
    <row r="78" spans="1:3" ht="16.5">
      <c r="A78" s="9"/>
      <c r="B78" s="9"/>
      <c r="C78" s="9"/>
    </row>
    <row r="79" spans="1:3" ht="16.5">
      <c r="A79" s="9"/>
      <c r="B79" s="9"/>
      <c r="C79" s="9"/>
    </row>
  </sheetData>
  <mergeCells count="8">
    <mergeCell ref="A1:H1"/>
    <mergeCell ref="B10:B11"/>
    <mergeCell ref="G10:H10"/>
    <mergeCell ref="I10:K10"/>
    <mergeCell ref="A10:A11"/>
    <mergeCell ref="C10:D10"/>
    <mergeCell ref="E10:F10"/>
    <mergeCell ref="A9:H9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r:id="rId2"/>
  <headerFooter alignWithMargins="0">
    <oddFooter>&amp;C&amp;"Times New Roman,標準"STA.150-&amp;P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workbookViewId="0" topLeftCell="A1">
      <selection activeCell="B3" sqref="B3:B12"/>
    </sheetView>
  </sheetViews>
  <sheetFormatPr defaultColWidth="9.00390625" defaultRowHeight="16.5"/>
  <cols>
    <col min="2" max="2" width="10.25390625" style="0" customWidth="1"/>
  </cols>
  <sheetData>
    <row r="2" spans="2:5" ht="16.5">
      <c r="B2" t="s">
        <v>11</v>
      </c>
      <c r="C2" t="s">
        <v>12</v>
      </c>
      <c r="D2" t="s">
        <v>13</v>
      </c>
      <c r="E2" t="s">
        <v>14</v>
      </c>
    </row>
    <row r="3" spans="1:5" ht="16.5">
      <c r="A3">
        <v>83</v>
      </c>
      <c r="B3" s="48">
        <f>SUM(C3:E3)</f>
        <v>175.89999999999998</v>
      </c>
      <c r="C3" s="46">
        <v>131.7</v>
      </c>
      <c r="D3" s="40">
        <v>16</v>
      </c>
      <c r="E3" s="42">
        <v>28.2</v>
      </c>
    </row>
    <row r="4" spans="1:5" ht="16.5">
      <c r="A4">
        <v>84</v>
      </c>
      <c r="B4" s="48">
        <f aca="true" t="shared" si="0" ref="B4:B12">SUM(C4:E4)</f>
        <v>189.19</v>
      </c>
      <c r="C4" s="46">
        <v>145.46</v>
      </c>
      <c r="D4" s="40">
        <v>16.26</v>
      </c>
      <c r="E4" s="42">
        <v>27.47</v>
      </c>
    </row>
    <row r="5" spans="1:5" ht="16.5">
      <c r="A5">
        <v>85</v>
      </c>
      <c r="B5" s="48">
        <f t="shared" si="0"/>
        <v>181.2</v>
      </c>
      <c r="C5" s="46">
        <v>135</v>
      </c>
      <c r="D5" s="40">
        <v>17.6</v>
      </c>
      <c r="E5" s="42">
        <v>28.6</v>
      </c>
    </row>
    <row r="6" spans="1:5" ht="16.5">
      <c r="A6">
        <v>86</v>
      </c>
      <c r="B6" s="48">
        <f t="shared" si="0"/>
        <v>180.29999999999998</v>
      </c>
      <c r="C6" s="46">
        <v>135.1</v>
      </c>
      <c r="D6" s="40">
        <v>16.1</v>
      </c>
      <c r="E6" s="42">
        <v>29.1</v>
      </c>
    </row>
    <row r="7" spans="1:5" ht="16.5">
      <c r="A7">
        <v>87</v>
      </c>
      <c r="B7" s="48">
        <f t="shared" si="0"/>
        <v>168.82</v>
      </c>
      <c r="C7" s="46">
        <v>122.55</v>
      </c>
      <c r="D7" s="40">
        <v>17.02</v>
      </c>
      <c r="E7" s="42">
        <v>29.25</v>
      </c>
    </row>
    <row r="8" spans="1:5" ht="16.5">
      <c r="A8">
        <v>88</v>
      </c>
      <c r="B8" s="48">
        <f t="shared" si="0"/>
        <v>168.71</v>
      </c>
      <c r="C8" s="46">
        <v>120.52</v>
      </c>
      <c r="D8" s="40">
        <v>17.23</v>
      </c>
      <c r="E8" s="42">
        <v>30.96</v>
      </c>
    </row>
    <row r="9" spans="1:5" ht="16.5">
      <c r="A9">
        <v>89</v>
      </c>
      <c r="B9" s="48">
        <f t="shared" si="0"/>
        <v>178.04999999999998</v>
      </c>
      <c r="C9" s="46">
        <v>123.09</v>
      </c>
      <c r="D9" s="41">
        <v>18.7</v>
      </c>
      <c r="E9" s="42">
        <v>36.26</v>
      </c>
    </row>
    <row r="10" spans="1:5" ht="16.5">
      <c r="A10">
        <v>90</v>
      </c>
      <c r="B10" s="48">
        <f t="shared" si="0"/>
        <v>184.86</v>
      </c>
      <c r="C10" s="46">
        <v>130.12</v>
      </c>
      <c r="D10" s="40">
        <v>17.4</v>
      </c>
      <c r="E10" s="44">
        <v>37.34</v>
      </c>
    </row>
    <row r="11" spans="1:5" ht="16.5">
      <c r="A11">
        <v>91</v>
      </c>
      <c r="B11" s="48">
        <f t="shared" si="0"/>
        <v>187.01</v>
      </c>
      <c r="C11" s="46">
        <v>134.1</v>
      </c>
      <c r="D11" s="40">
        <v>17.66</v>
      </c>
      <c r="E11" s="42">
        <v>35.25</v>
      </c>
    </row>
    <row r="12" spans="1:5" ht="16.5">
      <c r="A12">
        <v>92</v>
      </c>
      <c r="B12" s="48">
        <f t="shared" si="0"/>
        <v>175.95000000000002</v>
      </c>
      <c r="C12" s="47">
        <v>124.34</v>
      </c>
      <c r="D12" s="40">
        <v>16.08</v>
      </c>
      <c r="E12" s="43">
        <v>35.53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臺灣地區近十年各標的用水量概況(83年~92年)      </dc:title>
  <dc:subject>臺灣地區近十年各標的用水量概況(83年~92年)      </dc:subject>
  <dc:creator>經濟部水利署</dc:creator>
  <cp:keywords>臺灣地區近十年各標的用水量概況(83年~92年)      </cp:keywords>
  <dc:description>臺灣地區近十年各標的用水量概況(83年~92年)      </dc:description>
  <cp:lastModifiedBy>施雙鳳</cp:lastModifiedBy>
  <cp:lastPrinted>2006-04-14T07:14:33Z</cp:lastPrinted>
  <dcterms:created xsi:type="dcterms:W3CDTF">2001-04-16T05:55:04Z</dcterms:created>
  <dcterms:modified xsi:type="dcterms:W3CDTF">2008-10-23T04:13:42Z</dcterms:modified>
  <cp:category>I6Z</cp:category>
  <cp:version/>
  <cp:contentType/>
  <cp:contentStatus/>
</cp:coreProperties>
</file>