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120" activeTab="0"/>
  </bookViews>
  <sheets>
    <sheet name="A3(104)" sheetId="1" r:id="rId1"/>
  </sheets>
  <definedNames>
    <definedName name="_xlnm.Print_Area" localSheetId="0">'A3(104)'!$A$1:$K$31</definedName>
  </definedNames>
  <calcPr fullCalcOnLoad="1"/>
</workbook>
</file>

<file path=xl/sharedStrings.xml><?xml version="1.0" encoding="utf-8"?>
<sst xmlns="http://schemas.openxmlformats.org/spreadsheetml/2006/main" count="61" uniqueCount="52">
  <si>
    <t>公  開  類</t>
  </si>
  <si>
    <t xml:space="preserve"> </t>
  </si>
  <si>
    <t>編製機關</t>
  </si>
  <si>
    <t>經濟部水利署</t>
  </si>
  <si>
    <t>年      報</t>
  </si>
  <si>
    <t>次年3月15日前編報</t>
  </si>
  <si>
    <t>表    號</t>
  </si>
  <si>
    <t>1140-00-02</t>
  </si>
  <si>
    <t xml:space="preserve"> 天然災害禦潮(海堤)設施受損情形</t>
  </si>
  <si>
    <t>中華民國104年</t>
  </si>
  <si>
    <t>　</t>
  </si>
  <si>
    <t>受　　　　　　損　　　　　　情　　　　　　形</t>
  </si>
  <si>
    <t>災害種類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</si>
  <si>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</si>
  <si>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(災害名稱)</t>
  </si>
  <si>
    <t>災害時間</t>
  </si>
  <si>
    <t>縣市別</t>
  </si>
  <si>
    <t>海　　堤</t>
  </si>
  <si>
    <t>離 岸 堤</t>
  </si>
  <si>
    <t>海岸保護工</t>
  </si>
  <si>
    <t>水    門</t>
  </si>
  <si>
    <t>其　　他</t>
  </si>
  <si>
    <t>(新臺幣千元)</t>
  </si>
  <si>
    <t>(公尺)</t>
  </si>
  <si>
    <t>(座)</t>
  </si>
  <si>
    <t>(處)</t>
  </si>
  <si>
    <t xml:space="preserve"> 總  計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</si>
  <si>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</si>
  <si>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</si>
  <si>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總 計</t>
  </si>
  <si>
    <t>颱風計</t>
  </si>
  <si>
    <t>蘇迪勒颱風小計</t>
  </si>
  <si>
    <t>104.08.08</t>
  </si>
  <si>
    <t>嘉義縣</t>
  </si>
  <si>
    <t>104.08.06
~104.08.09</t>
  </si>
  <si>
    <t>臺東縣</t>
  </si>
  <si>
    <t>104.08.06</t>
  </si>
  <si>
    <t>花蓮縣</t>
  </si>
  <si>
    <t>澎湖縣</t>
  </si>
  <si>
    <t>杜鵑颱風小計</t>
  </si>
  <si>
    <t>104.09.27</t>
  </si>
  <si>
    <t>104.09.27
~104.09.29</t>
  </si>
  <si>
    <t>填表</t>
  </si>
  <si>
    <t xml:space="preserve"> 審核</t>
  </si>
  <si>
    <t>業務主管人員</t>
  </si>
  <si>
    <t>機關首長</t>
  </si>
  <si>
    <t>中華民國105年2月22日編製</t>
  </si>
  <si>
    <t>主辦統計人員</t>
  </si>
  <si>
    <t>資料來源：本署所屬各河川局、各直轄市政府(臺北市除外)、各縣(市)政府(南投縣、嘉義市除外)。</t>
  </si>
  <si>
    <t>填表說明：1.本表由本署主計室編製1式2份，1份送本署河川海岸組，1份自存，並公布於本署網站。</t>
  </si>
  <si>
    <t>　　　　　2.各填報單位於次年1月底前將資料報送本署，由本署於次年3月15日前完成彙編。</t>
  </si>
  <si>
    <t>　　　    3.「海堤」包含防潮堤。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</si>
</sst>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(* #,##0_);_(* \(#,##0\);_(* &quot;-&quot;_);_(@_)"/>
  </numFmts>
  <fonts count="45">
    <font>
      <sz val="12"/>
      <name val="Times New Roman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1" fontId="2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Alignment="1">
      <alignment/>
    </xf>
    <xf numFmtId="11" fontId="2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11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>
      <alignment horizontal="right" vertical="center"/>
    </xf>
    <xf numFmtId="41" fontId="9" fillId="0" borderId="19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1" fontId="10" fillId="0" borderId="19" xfId="0" applyNumberFormat="1" applyFont="1" applyFill="1" applyBorder="1" applyAlignment="1">
      <alignment horizontal="left" inden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4" fillId="0" borderId="0" xfId="35" applyFont="1" applyFill="1" applyAlignment="1">
      <alignment horizontal="left" vertical="center"/>
    </xf>
    <xf numFmtId="11" fontId="4" fillId="0" borderId="0" xfId="0" applyNumberFormat="1" applyFont="1" applyFill="1" applyBorder="1" applyAlignment="1">
      <alignment horizontal="left" vertical="center"/>
    </xf>
    <xf numFmtId="11" fontId="4" fillId="0" borderId="0" xfId="0" applyNumberFormat="1" applyFont="1" applyFill="1" applyBorder="1" applyAlignment="1">
      <alignment horizontal="right" vertical="center"/>
    </xf>
    <xf numFmtId="41" fontId="4" fillId="0" borderId="0" xfId="35" applyFont="1" applyFill="1" applyAlignment="1">
      <alignment horizontal="center" vertical="center"/>
    </xf>
    <xf numFmtId="41" fontId="4" fillId="0" borderId="0" xfId="35" applyFont="1" applyFill="1" applyAlignment="1">
      <alignment vertical="center"/>
    </xf>
    <xf numFmtId="11" fontId="4" fillId="0" borderId="0" xfId="0" applyNumberFormat="1" applyFont="1" applyBorder="1" applyAlignment="1">
      <alignment vertical="center"/>
    </xf>
    <xf numFmtId="11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35" applyFont="1" applyFill="1" applyBorder="1" applyAlignment="1">
      <alignment horizontal="right" vertical="center"/>
    </xf>
    <xf numFmtId="177" fontId="2" fillId="0" borderId="0" xfId="34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0" xfId="34" applyFont="1" applyFill="1" applyAlignment="1">
      <alignment/>
    </xf>
    <xf numFmtId="177" fontId="2" fillId="0" borderId="0" xfId="34" applyFont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left" vertical="center"/>
    </xf>
    <xf numFmtId="41" fontId="2" fillId="0" borderId="18" xfId="0" applyNumberFormat="1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400002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0.25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6384" width="9.00390625" style="14" customWidth="1"/>
  </cols>
  <sheetData>
    <row r="1" spans="1:11" s="6" customFormat="1" ht="18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70" t="s">
        <v>3</v>
      </c>
      <c r="K1" s="71"/>
    </row>
    <row r="2" spans="1:11" s="6" customFormat="1" ht="18" customHeight="1">
      <c r="A2" s="1" t="s">
        <v>4</v>
      </c>
      <c r="B2" s="2"/>
      <c r="C2" s="7" t="s">
        <v>5</v>
      </c>
      <c r="D2" s="8"/>
      <c r="E2" s="4"/>
      <c r="F2" s="8"/>
      <c r="G2" s="8"/>
      <c r="H2" s="8"/>
      <c r="I2" s="5" t="s">
        <v>6</v>
      </c>
      <c r="J2" s="9" t="s">
        <v>7</v>
      </c>
      <c r="K2" s="5"/>
    </row>
    <row r="3" spans="1:11" s="10" customFormat="1" ht="49.5" customHeight="1">
      <c r="A3" s="72" t="s">
        <v>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7.5" customHeight="1">
      <c r="J4" s="13"/>
    </row>
    <row r="5" spans="1:11" ht="16.5">
      <c r="A5" s="73" t="s">
        <v>9</v>
      </c>
      <c r="B5" s="73"/>
      <c r="C5" s="73"/>
      <c r="D5" s="73"/>
      <c r="E5" s="73"/>
      <c r="F5" s="73"/>
      <c r="G5" s="73"/>
      <c r="H5" s="73"/>
      <c r="I5" s="74"/>
      <c r="J5" s="74"/>
      <c r="K5" s="74"/>
    </row>
    <row r="6" spans="1:11" s="20" customFormat="1" ht="20.25" customHeight="1">
      <c r="A6" s="15"/>
      <c r="B6" s="16" t="s">
        <v>10</v>
      </c>
      <c r="C6" s="16"/>
      <c r="D6" s="17" t="s">
        <v>11</v>
      </c>
      <c r="E6" s="17"/>
      <c r="F6" s="17"/>
      <c r="G6" s="17"/>
      <c r="H6" s="17"/>
      <c r="I6" s="18"/>
      <c r="J6" s="19"/>
      <c r="K6" s="19"/>
    </row>
    <row r="7" spans="1:11" s="20" customFormat="1" ht="15.75" customHeight="1">
      <c r="A7" s="21" t="s">
        <v>12</v>
      </c>
      <c r="B7" s="22"/>
      <c r="C7" s="22"/>
      <c r="D7" s="23"/>
      <c r="E7" s="24"/>
      <c r="F7" s="24"/>
      <c r="G7" s="24"/>
      <c r="H7" s="24"/>
      <c r="I7" s="25" t="s">
        <v>13</v>
      </c>
      <c r="J7" s="26"/>
      <c r="K7" s="26"/>
    </row>
    <row r="8" spans="1:11" s="20" customFormat="1" ht="15.75" customHeight="1">
      <c r="A8" s="27" t="s">
        <v>14</v>
      </c>
      <c r="B8" s="28" t="s">
        <v>15</v>
      </c>
      <c r="C8" s="29" t="s">
        <v>16</v>
      </c>
      <c r="D8" s="30" t="s">
        <v>17</v>
      </c>
      <c r="E8" s="31" t="s">
        <v>18</v>
      </c>
      <c r="F8" s="32" t="s">
        <v>19</v>
      </c>
      <c r="G8" s="32" t="s">
        <v>20</v>
      </c>
      <c r="H8" s="32" t="s">
        <v>21</v>
      </c>
      <c r="I8" s="26" t="s">
        <v>22</v>
      </c>
      <c r="J8" s="26"/>
      <c r="K8" s="26"/>
    </row>
    <row r="9" spans="1:11" s="20" customFormat="1" ht="19.5" customHeight="1">
      <c r="A9" s="33"/>
      <c r="B9" s="34"/>
      <c r="C9" s="35"/>
      <c r="D9" s="36" t="s">
        <v>23</v>
      </c>
      <c r="E9" s="37" t="s">
        <v>23</v>
      </c>
      <c r="F9" s="37" t="s">
        <v>23</v>
      </c>
      <c r="G9" s="37" t="s">
        <v>24</v>
      </c>
      <c r="H9" s="37" t="s">
        <v>25</v>
      </c>
      <c r="I9" s="38" t="s">
        <v>26</v>
      </c>
      <c r="J9" s="39" t="s">
        <v>27</v>
      </c>
      <c r="K9" s="40" t="s">
        <v>28</v>
      </c>
    </row>
    <row r="10" spans="1:11" s="20" customFormat="1" ht="25.5" customHeight="1">
      <c r="A10" s="41" t="s">
        <v>29</v>
      </c>
      <c r="B10" s="75"/>
      <c r="C10" s="76"/>
      <c r="D10" s="42">
        <f>D11</f>
        <v>1707.7</v>
      </c>
      <c r="E10" s="42">
        <f aca="true" t="shared" si="0" ref="E10:K10">E11</f>
        <v>0</v>
      </c>
      <c r="F10" s="42">
        <f t="shared" si="0"/>
        <v>44.7</v>
      </c>
      <c r="G10" s="42">
        <f t="shared" si="0"/>
        <v>0</v>
      </c>
      <c r="H10" s="42">
        <f t="shared" si="0"/>
        <v>4</v>
      </c>
      <c r="I10" s="42">
        <f t="shared" si="0"/>
        <v>81360.965</v>
      </c>
      <c r="J10" s="42">
        <f t="shared" si="0"/>
        <v>6360.965</v>
      </c>
      <c r="K10" s="42">
        <f t="shared" si="0"/>
        <v>75000</v>
      </c>
    </row>
    <row r="11" spans="1:11" s="20" customFormat="1" ht="25.5" customHeight="1">
      <c r="A11" s="43" t="s">
        <v>30</v>
      </c>
      <c r="B11" s="44"/>
      <c r="C11" s="44"/>
      <c r="D11" s="42">
        <f>D12+D19</f>
        <v>1707.7</v>
      </c>
      <c r="E11" s="42">
        <f aca="true" t="shared" si="1" ref="E11:K11">E12+E19</f>
        <v>0</v>
      </c>
      <c r="F11" s="42">
        <f t="shared" si="1"/>
        <v>44.7</v>
      </c>
      <c r="G11" s="42">
        <f t="shared" si="1"/>
        <v>0</v>
      </c>
      <c r="H11" s="42">
        <f t="shared" si="1"/>
        <v>4</v>
      </c>
      <c r="I11" s="42">
        <f t="shared" si="1"/>
        <v>81360.965</v>
      </c>
      <c r="J11" s="42">
        <f t="shared" si="1"/>
        <v>6360.965</v>
      </c>
      <c r="K11" s="42">
        <f t="shared" si="1"/>
        <v>75000</v>
      </c>
    </row>
    <row r="12" spans="1:11" s="20" customFormat="1" ht="25.5" customHeight="1">
      <c r="A12" s="45" t="s">
        <v>31</v>
      </c>
      <c r="B12" s="44"/>
      <c r="C12" s="44"/>
      <c r="D12" s="42">
        <f>D13+D14+D15+D18</f>
        <v>1576</v>
      </c>
      <c r="E12" s="42">
        <f aca="true" t="shared" si="2" ref="E12:K12">E13+E14+E15+E18</f>
        <v>0</v>
      </c>
      <c r="F12" s="42">
        <f t="shared" si="2"/>
        <v>44.7</v>
      </c>
      <c r="G12" s="42">
        <f t="shared" si="2"/>
        <v>0</v>
      </c>
      <c r="H12" s="42">
        <f t="shared" si="2"/>
        <v>1</v>
      </c>
      <c r="I12" s="42">
        <f t="shared" si="2"/>
        <v>55726.240000000005</v>
      </c>
      <c r="J12" s="42">
        <f t="shared" si="2"/>
        <v>5726.24</v>
      </c>
      <c r="K12" s="42">
        <f t="shared" si="2"/>
        <v>50000</v>
      </c>
    </row>
    <row r="13" spans="1:11" s="20" customFormat="1" ht="25.5" customHeight="1">
      <c r="A13" s="45"/>
      <c r="B13" s="46" t="s">
        <v>32</v>
      </c>
      <c r="C13" s="47" t="s">
        <v>33</v>
      </c>
      <c r="D13" s="44">
        <v>78</v>
      </c>
      <c r="E13" s="44">
        <v>0</v>
      </c>
      <c r="F13" s="44">
        <v>0</v>
      </c>
      <c r="G13" s="44">
        <v>0</v>
      </c>
      <c r="H13" s="44">
        <v>0</v>
      </c>
      <c r="I13" s="44">
        <f>J13+K13</f>
        <v>4336</v>
      </c>
      <c r="J13" s="44">
        <v>4336</v>
      </c>
      <c r="K13" s="44">
        <v>0</v>
      </c>
    </row>
    <row r="14" spans="1:11" s="20" customFormat="1" ht="31.5" customHeight="1">
      <c r="A14" s="45"/>
      <c r="B14" s="46" t="s">
        <v>34</v>
      </c>
      <c r="C14" s="47" t="s">
        <v>35</v>
      </c>
      <c r="D14" s="44">
        <v>0</v>
      </c>
      <c r="E14" s="44">
        <v>0</v>
      </c>
      <c r="F14" s="44">
        <v>0</v>
      </c>
      <c r="G14" s="44">
        <v>0</v>
      </c>
      <c r="H14" s="44">
        <v>1</v>
      </c>
      <c r="I14" s="44">
        <f>J14+K14</f>
        <v>100</v>
      </c>
      <c r="J14" s="44">
        <v>100</v>
      </c>
      <c r="K14" s="44">
        <v>0</v>
      </c>
    </row>
    <row r="15" spans="1:11" s="20" customFormat="1" ht="31.5" customHeight="1">
      <c r="A15" s="45"/>
      <c r="B15" s="46" t="s">
        <v>36</v>
      </c>
      <c r="C15" s="47" t="s">
        <v>37</v>
      </c>
      <c r="D15" s="44">
        <f>D16+D17</f>
        <v>1328</v>
      </c>
      <c r="E15" s="44">
        <f aca="true" t="shared" si="3" ref="E15:K15">E16+E17</f>
        <v>0</v>
      </c>
      <c r="F15" s="44">
        <f t="shared" si="3"/>
        <v>44.7</v>
      </c>
      <c r="G15" s="44">
        <f t="shared" si="3"/>
        <v>0</v>
      </c>
      <c r="H15" s="44">
        <f t="shared" si="3"/>
        <v>0</v>
      </c>
      <c r="I15" s="44">
        <f t="shared" si="3"/>
        <v>23790.24</v>
      </c>
      <c r="J15" s="44">
        <f t="shared" si="3"/>
        <v>1290.24</v>
      </c>
      <c r="K15" s="44">
        <f t="shared" si="3"/>
        <v>22500</v>
      </c>
    </row>
    <row r="16" spans="1:11" s="20" customFormat="1" ht="25.5" customHeight="1" hidden="1">
      <c r="A16" s="48"/>
      <c r="B16" s="46" t="s">
        <v>36</v>
      </c>
      <c r="C16" s="47" t="s">
        <v>37</v>
      </c>
      <c r="D16" s="44">
        <v>878</v>
      </c>
      <c r="E16" s="42">
        <v>0</v>
      </c>
      <c r="F16" s="44">
        <v>44.7</v>
      </c>
      <c r="G16" s="42">
        <v>0</v>
      </c>
      <c r="H16" s="42">
        <v>0</v>
      </c>
      <c r="I16" s="44">
        <f>J16+K16</f>
        <v>1290.24</v>
      </c>
      <c r="J16" s="44">
        <v>1290.24</v>
      </c>
      <c r="K16" s="44">
        <v>0</v>
      </c>
    </row>
    <row r="17" spans="1:11" s="20" customFormat="1" ht="25.5" customHeight="1" hidden="1">
      <c r="A17" s="48"/>
      <c r="B17" s="46" t="s">
        <v>36</v>
      </c>
      <c r="C17" s="47" t="s">
        <v>37</v>
      </c>
      <c r="D17" s="44">
        <v>450</v>
      </c>
      <c r="E17" s="42">
        <v>0</v>
      </c>
      <c r="F17" s="49">
        <v>0</v>
      </c>
      <c r="G17" s="42">
        <v>0</v>
      </c>
      <c r="H17" s="42">
        <v>0</v>
      </c>
      <c r="I17" s="44">
        <f>J17+K17</f>
        <v>22500</v>
      </c>
      <c r="J17" s="44">
        <v>0</v>
      </c>
      <c r="K17" s="44">
        <v>22500</v>
      </c>
    </row>
    <row r="18" spans="1:11" s="20" customFormat="1" ht="25.5" customHeight="1">
      <c r="A18" s="50"/>
      <c r="B18" s="46" t="s">
        <v>32</v>
      </c>
      <c r="C18" s="47" t="s">
        <v>38</v>
      </c>
      <c r="D18" s="44">
        <v>170</v>
      </c>
      <c r="E18" s="44">
        <v>0</v>
      </c>
      <c r="F18" s="44">
        <v>0</v>
      </c>
      <c r="G18" s="44">
        <v>0</v>
      </c>
      <c r="H18" s="44">
        <v>0</v>
      </c>
      <c r="I18" s="44">
        <f>J18+K18</f>
        <v>27500</v>
      </c>
      <c r="J18" s="44">
        <v>0</v>
      </c>
      <c r="K18" s="44">
        <v>27500</v>
      </c>
    </row>
    <row r="19" spans="1:11" s="20" customFormat="1" ht="30" customHeight="1">
      <c r="A19" s="45" t="s">
        <v>39</v>
      </c>
      <c r="B19" s="44"/>
      <c r="C19" s="44"/>
      <c r="D19" s="42">
        <f aca="true" t="shared" si="4" ref="D19:K19">D21+D20</f>
        <v>131.7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3</v>
      </c>
      <c r="I19" s="42">
        <f t="shared" si="4"/>
        <v>25634.725</v>
      </c>
      <c r="J19" s="42">
        <f t="shared" si="4"/>
        <v>634.725</v>
      </c>
      <c r="K19" s="42">
        <f t="shared" si="4"/>
        <v>25000</v>
      </c>
    </row>
    <row r="20" spans="1:11" s="20" customFormat="1" ht="30" customHeight="1">
      <c r="A20" s="51"/>
      <c r="B20" s="46" t="s">
        <v>40</v>
      </c>
      <c r="C20" s="47" t="s">
        <v>37</v>
      </c>
      <c r="D20" s="44">
        <v>31.7</v>
      </c>
      <c r="E20" s="44">
        <v>0</v>
      </c>
      <c r="F20" s="44">
        <v>0</v>
      </c>
      <c r="G20" s="44">
        <v>0</v>
      </c>
      <c r="H20" s="44">
        <v>3</v>
      </c>
      <c r="I20" s="44">
        <f>J20+K20</f>
        <v>634.725</v>
      </c>
      <c r="J20" s="44">
        <v>634.725</v>
      </c>
      <c r="K20" s="44">
        <v>0</v>
      </c>
    </row>
    <row r="21" spans="1:11" s="20" customFormat="1" ht="33.75" customHeight="1">
      <c r="A21" s="45"/>
      <c r="B21" s="46" t="s">
        <v>41</v>
      </c>
      <c r="C21" s="47" t="s">
        <v>38</v>
      </c>
      <c r="D21" s="44">
        <v>100</v>
      </c>
      <c r="E21" s="44">
        <v>0</v>
      </c>
      <c r="F21" s="44">
        <v>0</v>
      </c>
      <c r="G21" s="44">
        <v>0</v>
      </c>
      <c r="H21" s="44">
        <v>0</v>
      </c>
      <c r="I21" s="44">
        <f>J21+K21</f>
        <v>25000</v>
      </c>
      <c r="J21" s="44">
        <v>0</v>
      </c>
      <c r="K21" s="44">
        <v>25000</v>
      </c>
    </row>
    <row r="22" spans="1:11" s="20" customFormat="1" ht="25.5" customHeight="1">
      <c r="A22" s="52"/>
      <c r="B22" s="53"/>
      <c r="C22" s="54"/>
      <c r="D22" s="55"/>
      <c r="E22" s="55"/>
      <c r="F22" s="55"/>
      <c r="G22" s="55"/>
      <c r="H22" s="55"/>
      <c r="I22" s="55"/>
      <c r="J22" s="55"/>
      <c r="K22" s="55"/>
    </row>
    <row r="23" spans="1:11" s="20" customFormat="1" ht="25.5" customHeight="1">
      <c r="A23" s="56" t="s">
        <v>42</v>
      </c>
      <c r="B23" s="11"/>
      <c r="C23" s="56" t="s">
        <v>43</v>
      </c>
      <c r="D23" s="44"/>
      <c r="E23" s="57" t="s">
        <v>44</v>
      </c>
      <c r="F23" s="44"/>
      <c r="G23" s="44"/>
      <c r="H23" s="57" t="s">
        <v>45</v>
      </c>
      <c r="I23" s="44"/>
      <c r="J23" s="44"/>
      <c r="K23" s="58" t="s">
        <v>46</v>
      </c>
    </row>
    <row r="24" spans="2:9" ht="16.5">
      <c r="B24" s="11"/>
      <c r="C24" s="11"/>
      <c r="H24" s="59"/>
      <c r="I24" s="60"/>
    </row>
    <row r="25" spans="5:12" ht="16.5">
      <c r="E25" s="57" t="s">
        <v>47</v>
      </c>
      <c r="J25" s="58"/>
      <c r="K25" s="58"/>
      <c r="L25" s="61"/>
    </row>
    <row r="26" spans="5:12" ht="16.5">
      <c r="E26" s="57"/>
      <c r="J26" s="58"/>
      <c r="K26" s="58"/>
      <c r="L26" s="61"/>
    </row>
    <row r="27" spans="2:3" ht="16.5">
      <c r="B27" s="11"/>
      <c r="C27" s="11"/>
    </row>
    <row r="28" spans="1:11" ht="15.75" customHeight="1">
      <c r="A28" s="62" t="s">
        <v>48</v>
      </c>
      <c r="B28" s="63"/>
      <c r="C28" s="63"/>
      <c r="D28" s="64"/>
      <c r="E28" s="64"/>
      <c r="F28" s="64"/>
      <c r="G28" s="64"/>
      <c r="H28" s="64"/>
      <c r="J28" s="62"/>
      <c r="K28" s="65"/>
    </row>
    <row r="29" spans="1:11" s="20" customFormat="1" ht="16.5" customHeight="1">
      <c r="A29" s="62" t="s">
        <v>49</v>
      </c>
      <c r="B29" s="62"/>
      <c r="C29" s="66"/>
      <c r="D29" s="67"/>
      <c r="E29" s="68"/>
      <c r="F29" s="3"/>
      <c r="G29" s="68"/>
      <c r="H29" s="68"/>
      <c r="I29" s="68"/>
      <c r="J29" s="67"/>
      <c r="K29" s="67"/>
    </row>
    <row r="30" spans="1:11" s="69" customFormat="1" ht="15.75">
      <c r="A30" s="62" t="s">
        <v>50</v>
      </c>
      <c r="B30" s="67"/>
      <c r="C30" s="67"/>
      <c r="D30" s="67"/>
      <c r="E30" s="67"/>
      <c r="F30" s="67"/>
      <c r="G30" s="67"/>
      <c r="H30" s="67"/>
      <c r="I30" s="67"/>
      <c r="J30" s="68"/>
      <c r="K30" s="68"/>
    </row>
    <row r="31" ht="16.5">
      <c r="A31" s="62" t="s">
        <v>51</v>
      </c>
    </row>
  </sheetData>
  <sheetProtection/>
  <mergeCells count="4">
    <mergeCell ref="J1:K1"/>
    <mergeCell ref="A3:K3"/>
    <mergeCell ref="A5:K5"/>
    <mergeCell ref="B10:C10"/>
  </mergeCells>
  <printOptions horizontalCentered="1"/>
  <pageMargins left="0.5118110236220472" right="0.4724409448818898" top="0.7086614173228347" bottom="0.5905511811023623" header="0.6299212598425197" footer="0.5511811023622047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dcterms:created xsi:type="dcterms:W3CDTF">2016-02-23T07:29:08Z</dcterms:created>
  <dcterms:modified xsi:type="dcterms:W3CDTF">2016-02-23T07:45:31Z</dcterms:modified>
  <cp:category/>
  <cp:version/>
  <cp:contentType/>
  <cp:contentStatus/>
</cp:coreProperties>
</file>