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0875" windowHeight="4890" activeTab="0"/>
  </bookViews>
  <sheets>
    <sheet name="A3" sheetId="1" r:id="rId1"/>
  </sheets>
  <definedNames>
    <definedName name="_xlnm.Print_Area" localSheetId="0">'A3'!$A$1:$N$31</definedName>
  </definedNames>
  <calcPr fullCalcOnLoad="1"/>
</workbook>
</file>

<file path=xl/sharedStrings.xml><?xml version="1.0" encoding="utf-8"?>
<sst xmlns="http://schemas.openxmlformats.org/spreadsheetml/2006/main" count="63" uniqueCount="58">
  <si>
    <t xml:space="preserve"> </t>
  </si>
  <si>
    <t>1140-00-04</t>
  </si>
  <si>
    <t>104.9.28</t>
  </si>
  <si>
    <t>104.8.8</t>
  </si>
  <si>
    <t xml:space="preserve">          </t>
  </si>
  <si>
    <t xml:space="preserve">         </t>
  </si>
  <si>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</si>
  <si>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r>
      <rPr>
        <sz val="12"/>
        <rFont val="標楷體"/>
        <family val="4"/>
      </rP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</si>
  <si>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rPr>
        <sz val="12"/>
        <rFont val="標楷體"/>
        <family val="4"/>
      </rPr>
      <t>經濟部水利署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</si>
  <si>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報</t>
    </r>
  </si>
  <si>
    <r>
      <rPr>
        <sz val="11"/>
        <rFont val="標楷體"/>
        <family val="4"/>
      </rPr>
      <t>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日前編報</t>
    </r>
  </si>
  <si>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號</t>
    </r>
  </si>
  <si>
    <r>
      <rPr>
        <sz val="18"/>
        <rFont val="標楷體"/>
        <family val="4"/>
      </rPr>
      <t>天然災害水庫受損情形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</si>
  <si>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</si>
  <si>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災害種類</t>
    </r>
  </si>
  <si>
    <r>
      <rPr>
        <b/>
        <i/>
        <sz val="11"/>
        <rFont val="標楷體"/>
        <family val="4"/>
      </rPr>
      <t>水庫名稱</t>
    </r>
  </si>
  <si>
    <r>
      <rPr>
        <sz val="11"/>
        <rFont val="標楷體"/>
        <family val="4"/>
      </rPr>
      <t>災害損失情形（依災損現況略作描述）</t>
    </r>
  </si>
  <si>
    <r>
      <rPr>
        <sz val="11"/>
        <rFont val="標楷體"/>
        <family val="4"/>
      </rPr>
      <t>預　估　經　費</t>
    </r>
  </si>
  <si>
    <r>
      <rPr>
        <sz val="11"/>
        <rFont val="標楷體"/>
        <family val="4"/>
      </rPr>
      <t>（災害名稱）</t>
    </r>
  </si>
  <si>
    <r>
      <rPr>
        <sz val="11"/>
        <rFont val="標楷體"/>
        <family val="4"/>
      </rPr>
      <t>災害時間</t>
    </r>
  </si>
  <si>
    <r>
      <rPr>
        <sz val="11"/>
        <rFont val="標楷體"/>
        <family val="4"/>
      </rPr>
      <t>壩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堰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體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（處）</t>
    </r>
  </si>
  <si>
    <r>
      <rPr>
        <sz val="11"/>
        <rFont val="標楷體"/>
        <family val="4"/>
      </rPr>
      <t>溢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洪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道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（處）</t>
    </r>
  </si>
  <si>
    <r>
      <rPr>
        <sz val="11"/>
        <rFont val="標楷體"/>
        <family val="4"/>
      </rPr>
      <t>取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（處）</t>
    </r>
  </si>
  <si>
    <r>
      <rPr>
        <sz val="11"/>
        <rFont val="標楷體"/>
        <family val="4"/>
      </rPr>
      <t>消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池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（處）</t>
    </r>
  </si>
  <si>
    <r>
      <rPr>
        <sz val="11"/>
        <rFont val="標楷體"/>
        <family val="4"/>
      </rPr>
      <t>輸水隧道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（處）</t>
    </r>
  </si>
  <si>
    <r>
      <rPr>
        <sz val="11"/>
        <rFont val="標楷體"/>
        <family val="4"/>
      </rPr>
      <t>監測系統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（處）</t>
    </r>
  </si>
  <si>
    <r>
      <rPr>
        <sz val="11"/>
        <rFont val="標楷體"/>
        <family val="4"/>
      </rPr>
      <t>其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他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（處）</t>
    </r>
  </si>
  <si>
    <r>
      <t>(</t>
    </r>
    <r>
      <rPr>
        <sz val="11"/>
        <rFont val="標楷體"/>
        <family val="4"/>
      </rPr>
      <t>新臺幣千元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</si>
  <si>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備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註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</si>
  <si>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計</t>
    </r>
  </si>
  <si>
    <r>
      <rPr>
        <sz val="11"/>
        <rFont val="標楷體"/>
        <family val="4"/>
      </rPr>
      <t>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</si>
  <si>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復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建</t>
    </r>
  </si>
  <si>
    <r>
      <rPr>
        <b/>
        <sz val="11"/>
        <rFont val="標楷體"/>
        <family val="4"/>
      </rPr>
      <t>總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</si>
  <si>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rPr>
        <b/>
        <sz val="11"/>
        <rFont val="標楷體"/>
        <family val="4"/>
      </rPr>
      <t>颱風合計</t>
    </r>
  </si>
  <si>
    <r>
      <rPr>
        <b/>
        <sz val="11"/>
        <rFont val="標楷體"/>
        <family val="4"/>
      </rPr>
      <t>蘇迪勒颱風小計</t>
    </r>
  </si>
  <si>
    <r>
      <rPr>
        <sz val="12"/>
        <rFont val="標楷體"/>
        <family val="4"/>
      </rPr>
      <t>曾文水庫</t>
    </r>
  </si>
  <si>
    <r>
      <rPr>
        <sz val="12"/>
        <rFont val="標楷體"/>
        <family val="4"/>
      </rPr>
      <t>鹿寮溪</t>
    </r>
  </si>
  <si>
    <r>
      <rPr>
        <sz val="12"/>
        <rFont val="標楷體"/>
        <family val="4"/>
      </rPr>
      <t>大埔水庫</t>
    </r>
  </si>
  <si>
    <r>
      <rPr>
        <sz val="12"/>
        <rFont val="標楷體"/>
        <family val="4"/>
      </rPr>
      <t>主辦統計人員</t>
    </r>
  </si>
  <si>
    <r>
      <rPr>
        <sz val="12"/>
        <rFont val="標楷體"/>
        <family val="4"/>
      </rPr>
      <t>機關長官</t>
    </r>
  </si>
  <si>
    <r>
      <rPr>
        <sz val="12"/>
        <rFont val="標楷體"/>
        <family val="4"/>
      </rPr>
      <t>主辦業務人員</t>
    </r>
  </si>
  <si>
    <r>
      <rPr>
        <sz val="12"/>
        <rFont val="標楷體"/>
        <family val="4"/>
      </rPr>
      <t>資料來源：</t>
    </r>
  </si>
  <si>
    <r>
      <rPr>
        <sz val="11"/>
        <rFont val="標楷體"/>
        <family val="4"/>
      </rPr>
      <t>填表說明：</t>
    </r>
  </si>
  <si>
    <r>
      <t>2.</t>
    </r>
    <r>
      <rPr>
        <sz val="12"/>
        <rFont val="標楷體"/>
        <family val="4"/>
      </rPr>
      <t>各填報單位於次年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日前完成彙編。</t>
    </r>
  </si>
  <si>
    <r>
      <t>3.</t>
    </r>
    <r>
      <rPr>
        <sz val="12"/>
        <rFont val="標楷體"/>
        <family val="4"/>
      </rPr>
      <t>災害損失情形現況描述本署免填。</t>
    </r>
  </si>
  <si>
    <r>
      <rPr>
        <b/>
        <sz val="11"/>
        <rFont val="標楷體"/>
        <family val="4"/>
      </rPr>
      <t>杜鵑颱風小計</t>
    </r>
  </si>
  <si>
    <t xml:space="preserve">    填 表</t>
  </si>
  <si>
    <t>審  核</t>
  </si>
  <si>
    <t>本署所屬北、中、南區水資源局及台灣電力股份有限公司、台灣糖業股份有限公司、台灣自來水股份有限公司、臺北自來水事業處、金門縣政府、連江縣政府</t>
  </si>
  <si>
    <t xml:space="preserve">、臺北翡翠水庫管理局、高雄市政府、苗栗、南投、嘉南、屏東農田水利會等經公告之水庫管理單位。   </t>
  </si>
  <si>
    <r>
      <t>1.</t>
    </r>
    <r>
      <rPr>
        <sz val="11"/>
        <rFont val="標楷體"/>
        <family val="4"/>
      </rPr>
      <t>本表由本署主計室編製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式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份，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份送本署水源經營組，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份自存，並公布於本署網站。</t>
    </r>
  </si>
  <si>
    <t>羅好壩</t>
  </si>
  <si>
    <t>阿玉壩</t>
  </si>
  <si>
    <t>士林欄河堰</t>
  </si>
  <si>
    <t>武界壩</t>
  </si>
  <si>
    <t>104.8.7</t>
  </si>
  <si>
    <t>104.8.9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</si>
  <si>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 xml:space="preserve">  105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2 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1 </t>
    </r>
    <r>
      <rPr>
        <sz val="11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</si>
</sst>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4]AM/PM\ hh:mm:ss"/>
    <numFmt numFmtId="185" formatCode="_-* #,##0.0_-;\-* #,##0.0_-;_-* &quot;-&quot;??_-;_-@_-"/>
    <numFmt numFmtId="186" formatCode="_-* #,##0_-;\-* #,##0_-;_-* &quot;-&quot;??_-;_-@_-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8"/>
      <name val="標楷體"/>
      <family val="4"/>
    </font>
    <font>
      <b/>
      <i/>
      <sz val="11"/>
      <name val="標楷體"/>
      <family val="4"/>
    </font>
    <font>
      <sz val="1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81" fontId="1" fillId="0" borderId="12" xfId="35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81" fontId="1" fillId="0" borderId="0" xfId="35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11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1" fillId="0" borderId="0" xfId="33" applyFont="1" applyAlignment="1">
      <alignment horizontal="centerContinuous" vertical="center"/>
      <protection/>
    </xf>
    <xf numFmtId="0" fontId="0" fillId="0" borderId="0" xfId="33" applyFont="1" applyAlignment="1">
      <alignment horizontal="centerContinuous" vertical="center"/>
      <protection/>
    </xf>
    <xf numFmtId="11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Alignment="1">
      <alignment/>
    </xf>
    <xf numFmtId="11" fontId="11" fillId="0" borderId="19" xfId="0" applyNumberFormat="1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11" fillId="0" borderId="20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Continuous" vertical="center" wrapText="1"/>
    </xf>
    <xf numFmtId="0" fontId="11" fillId="0" borderId="22" xfId="0" applyFont="1" applyBorder="1" applyAlignment="1">
      <alignment/>
    </xf>
    <xf numFmtId="0" fontId="16" fillId="0" borderId="2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 indent="1"/>
    </xf>
    <xf numFmtId="0" fontId="16" fillId="0" borderId="20" xfId="0" applyFont="1" applyBorder="1" applyAlignment="1">
      <alignment horizontal="left" vertical="center" indent="2"/>
    </xf>
    <xf numFmtId="0" fontId="11" fillId="0" borderId="20" xfId="0" applyFont="1" applyBorder="1" applyAlignment="1">
      <alignment horizontal="left" indent="2"/>
    </xf>
    <xf numFmtId="11" fontId="17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 horizontal="left" vertical="center"/>
    </xf>
    <xf numFmtId="43" fontId="0" fillId="0" borderId="0" xfId="0" applyNumberFormat="1" applyFont="1" applyAlignment="1" applyProtection="1">
      <alignment/>
      <protection locked="0"/>
    </xf>
    <xf numFmtId="181" fontId="1" fillId="0" borderId="0" xfId="35" applyFont="1" applyBorder="1" applyAlignment="1">
      <alignment horizontal="right"/>
    </xf>
    <xf numFmtId="0" fontId="0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4" fontId="0" fillId="0" borderId="0" xfId="0" applyNumberFormat="1" applyFont="1" applyAlignment="1" applyProtection="1">
      <alignment horizontal="left"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Border="1" applyAlignment="1">
      <alignment/>
    </xf>
    <xf numFmtId="181" fontId="0" fillId="0" borderId="0" xfId="35" applyFont="1" applyBorder="1" applyAlignment="1">
      <alignment/>
    </xf>
    <xf numFmtId="11" fontId="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1" fontId="11" fillId="0" borderId="0" xfId="0" applyNumberFormat="1" applyFont="1" applyBorder="1" applyAlignment="1">
      <alignment horizontal="left" vertical="center"/>
    </xf>
    <xf numFmtId="11" fontId="11" fillId="0" borderId="0" xfId="33" applyNumberFormat="1" applyFont="1" applyBorder="1" applyAlignment="1">
      <alignment horizontal="right" vertical="center"/>
      <protection/>
    </xf>
    <xf numFmtId="11" fontId="11" fillId="0" borderId="0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 indent="2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35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14" xfId="35" applyNumberFormat="1" applyFont="1" applyFill="1" applyBorder="1" applyAlignment="1">
      <alignment vertical="center"/>
    </xf>
    <xf numFmtId="11" fontId="11" fillId="0" borderId="0" xfId="33" applyNumberFormat="1" applyFont="1" applyBorder="1" applyAlignment="1">
      <alignment vertical="center"/>
      <protection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0" borderId="18" xfId="33" applyFont="1" applyBorder="1" applyAlignment="1">
      <alignment horizontal="center" vertical="center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1" xfId="33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95" zoomScalePageLayoutView="0" workbookViewId="0" topLeftCell="A1">
      <selection activeCell="A1" sqref="A1"/>
    </sheetView>
  </sheetViews>
  <sheetFormatPr defaultColWidth="9.00390625" defaultRowHeight="15.75"/>
  <cols>
    <col min="1" max="1" width="20.375" style="52" customWidth="1"/>
    <col min="2" max="2" width="11.375" style="52" customWidth="1"/>
    <col min="3" max="3" width="15.875" style="52" customWidth="1"/>
    <col min="4" max="10" width="11.75390625" style="52" customWidth="1"/>
    <col min="11" max="11" width="12.50390625" style="52" customWidth="1"/>
    <col min="12" max="12" width="10.625" style="52" customWidth="1"/>
    <col min="13" max="13" width="10.50390625" style="52" customWidth="1"/>
    <col min="14" max="14" width="9.625" style="52" customWidth="1"/>
    <col min="15" max="15" width="6.125" style="1" customWidth="1"/>
    <col min="16" max="16" width="6.625" style="1" customWidth="1"/>
    <col min="17" max="16384" width="9.00390625" style="1" customWidth="1"/>
  </cols>
  <sheetData>
    <row r="1" spans="1:14" s="21" customFormat="1" ht="18" customHeight="1">
      <c r="A1" s="18" t="s">
        <v>6</v>
      </c>
      <c r="B1" s="18"/>
      <c r="C1" s="19"/>
      <c r="D1" s="20"/>
      <c r="E1" s="20"/>
      <c r="F1" s="20"/>
      <c r="G1" s="20"/>
      <c r="H1" s="20"/>
      <c r="I1" s="20"/>
      <c r="J1" s="20"/>
      <c r="K1" s="18" t="s">
        <v>7</v>
      </c>
      <c r="L1" s="18"/>
      <c r="M1" s="90" t="s">
        <v>8</v>
      </c>
      <c r="N1" s="91"/>
    </row>
    <row r="2" spans="1:14" s="21" customFormat="1" ht="18" customHeight="1">
      <c r="A2" s="22" t="s">
        <v>9</v>
      </c>
      <c r="B2" s="23"/>
      <c r="C2" s="24" t="s">
        <v>10</v>
      </c>
      <c r="D2" s="25"/>
      <c r="E2" s="25"/>
      <c r="F2" s="25"/>
      <c r="G2" s="25"/>
      <c r="H2" s="25"/>
      <c r="I2" s="25"/>
      <c r="J2" s="25"/>
      <c r="K2" s="18" t="s">
        <v>11</v>
      </c>
      <c r="L2" s="18"/>
      <c r="M2" s="90" t="s">
        <v>1</v>
      </c>
      <c r="N2" s="91"/>
    </row>
    <row r="3" spans="1:14" ht="39.75" customHeight="1">
      <c r="A3" s="26" t="s">
        <v>12</v>
      </c>
      <c r="B3" s="27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>
      <c r="A4" s="28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36" customFormat="1" ht="19.5" customHeight="1">
      <c r="A5" s="30" t="s">
        <v>14</v>
      </c>
      <c r="B5" s="31"/>
      <c r="C5" s="87" t="s">
        <v>15</v>
      </c>
      <c r="D5" s="92" t="s">
        <v>16</v>
      </c>
      <c r="E5" s="93"/>
      <c r="F5" s="93"/>
      <c r="G5" s="93"/>
      <c r="H5" s="93"/>
      <c r="I5" s="93"/>
      <c r="J5" s="94"/>
      <c r="K5" s="32" t="s">
        <v>17</v>
      </c>
      <c r="L5" s="33"/>
      <c r="M5" s="34"/>
      <c r="N5" s="35" t="s">
        <v>0</v>
      </c>
    </row>
    <row r="6" spans="1:14" s="36" customFormat="1" ht="19.5" customHeight="1">
      <c r="A6" s="84" t="s">
        <v>18</v>
      </c>
      <c r="B6" s="37" t="s">
        <v>19</v>
      </c>
      <c r="C6" s="88"/>
      <c r="D6" s="85" t="s">
        <v>20</v>
      </c>
      <c r="E6" s="85" t="s">
        <v>21</v>
      </c>
      <c r="F6" s="85" t="s">
        <v>22</v>
      </c>
      <c r="G6" s="85" t="s">
        <v>23</v>
      </c>
      <c r="H6" s="85" t="s">
        <v>24</v>
      </c>
      <c r="I6" s="85" t="s">
        <v>25</v>
      </c>
      <c r="J6" s="85" t="s">
        <v>26</v>
      </c>
      <c r="K6" s="38" t="s">
        <v>27</v>
      </c>
      <c r="L6" s="39"/>
      <c r="M6" s="40"/>
      <c r="N6" s="41" t="s">
        <v>28</v>
      </c>
    </row>
    <row r="7" spans="1:14" s="36" customFormat="1" ht="24.75" customHeight="1">
      <c r="A7" s="2"/>
      <c r="B7" s="42"/>
      <c r="C7" s="89"/>
      <c r="D7" s="86"/>
      <c r="E7" s="86"/>
      <c r="F7" s="86"/>
      <c r="G7" s="86"/>
      <c r="H7" s="86"/>
      <c r="I7" s="86"/>
      <c r="J7" s="86"/>
      <c r="K7" s="43" t="s">
        <v>29</v>
      </c>
      <c r="L7" s="43" t="s">
        <v>30</v>
      </c>
      <c r="M7" s="43" t="s">
        <v>31</v>
      </c>
      <c r="N7" s="44"/>
    </row>
    <row r="8" spans="1:14" s="36" customFormat="1" ht="30" customHeight="1">
      <c r="A8" s="45" t="s">
        <v>32</v>
      </c>
      <c r="B8" s="7"/>
      <c r="C8" s="8"/>
      <c r="D8" s="9">
        <f>D9</f>
        <v>0</v>
      </c>
      <c r="E8" s="9">
        <f aca="true" t="shared" si="0" ref="E8:M8">E9</f>
        <v>2</v>
      </c>
      <c r="F8" s="9">
        <f t="shared" si="0"/>
        <v>3</v>
      </c>
      <c r="G8" s="9">
        <f>G9</f>
        <v>2</v>
      </c>
      <c r="H8" s="9">
        <f t="shared" si="0"/>
        <v>0</v>
      </c>
      <c r="I8" s="9">
        <f t="shared" si="0"/>
        <v>0</v>
      </c>
      <c r="J8" s="9">
        <f t="shared" si="0"/>
        <v>8</v>
      </c>
      <c r="K8" s="9">
        <f>K9</f>
        <v>54432.94899999999</v>
      </c>
      <c r="L8" s="9">
        <f t="shared" si="0"/>
        <v>1626.2</v>
      </c>
      <c r="M8" s="9">
        <f t="shared" si="0"/>
        <v>52806.748999999996</v>
      </c>
      <c r="N8" s="10"/>
    </row>
    <row r="9" spans="1:14" s="36" customFormat="1" ht="30" customHeight="1">
      <c r="A9" s="46" t="s">
        <v>33</v>
      </c>
      <c r="B9" s="11"/>
      <c r="C9" s="12"/>
      <c r="D9" s="13">
        <f aca="true" t="shared" si="1" ref="D9:M9">D10+D17</f>
        <v>0</v>
      </c>
      <c r="E9" s="13">
        <f t="shared" si="1"/>
        <v>2</v>
      </c>
      <c r="F9" s="13">
        <f t="shared" si="1"/>
        <v>3</v>
      </c>
      <c r="G9" s="13">
        <f t="shared" si="1"/>
        <v>2</v>
      </c>
      <c r="H9" s="13">
        <f t="shared" si="1"/>
        <v>0</v>
      </c>
      <c r="I9" s="13">
        <f t="shared" si="1"/>
        <v>0</v>
      </c>
      <c r="J9" s="13">
        <f t="shared" si="1"/>
        <v>8</v>
      </c>
      <c r="K9" s="13">
        <f t="shared" si="1"/>
        <v>54432.94899999999</v>
      </c>
      <c r="L9" s="13">
        <f t="shared" si="1"/>
        <v>1626.2</v>
      </c>
      <c r="M9" s="13">
        <f t="shared" si="1"/>
        <v>52806.748999999996</v>
      </c>
      <c r="N9" s="14"/>
    </row>
    <row r="10" spans="1:14" s="36" customFormat="1" ht="30" customHeight="1">
      <c r="A10" s="47" t="s">
        <v>34</v>
      </c>
      <c r="B10" s="15"/>
      <c r="C10" s="14"/>
      <c r="D10" s="71">
        <f>SUM(D11:D16)</f>
        <v>0</v>
      </c>
      <c r="E10" s="71">
        <f>SUM(E11:E16)</f>
        <v>2</v>
      </c>
      <c r="F10" s="71">
        <f aca="true" t="shared" si="2" ref="F10:M10">SUM(F11:F16)</f>
        <v>3</v>
      </c>
      <c r="G10" s="71">
        <f t="shared" si="2"/>
        <v>2</v>
      </c>
      <c r="H10" s="71">
        <f t="shared" si="2"/>
        <v>0</v>
      </c>
      <c r="I10" s="71">
        <f t="shared" si="2"/>
        <v>0</v>
      </c>
      <c r="J10" s="71">
        <f t="shared" si="2"/>
        <v>7</v>
      </c>
      <c r="K10" s="71">
        <f>SUM(K11:K16)</f>
        <v>53432.94899999999</v>
      </c>
      <c r="L10" s="71">
        <f t="shared" si="2"/>
        <v>1626.2</v>
      </c>
      <c r="M10" s="71">
        <f t="shared" si="2"/>
        <v>51806.748999999996</v>
      </c>
      <c r="N10" s="14"/>
    </row>
    <row r="11" spans="1:14" s="36" customFormat="1" ht="30" customHeight="1">
      <c r="A11" s="47"/>
      <c r="B11" s="73" t="s">
        <v>55</v>
      </c>
      <c r="C11" s="77" t="s">
        <v>52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1</v>
      </c>
      <c r="K11" s="16">
        <f aca="true" t="shared" si="3" ref="K11:K16">L11+M11</f>
        <v>615</v>
      </c>
      <c r="L11" s="16">
        <v>615</v>
      </c>
      <c r="M11" s="76">
        <v>0</v>
      </c>
      <c r="N11" s="14"/>
    </row>
    <row r="12" spans="1:14" s="36" customFormat="1" ht="30" customHeight="1">
      <c r="A12" s="47"/>
      <c r="B12" s="73" t="s">
        <v>55</v>
      </c>
      <c r="C12" s="77" t="s">
        <v>51</v>
      </c>
      <c r="D12" s="75">
        <v>0</v>
      </c>
      <c r="E12" s="75">
        <v>2</v>
      </c>
      <c r="F12" s="75">
        <v>0</v>
      </c>
      <c r="G12" s="75">
        <v>0</v>
      </c>
      <c r="H12" s="75">
        <v>0</v>
      </c>
      <c r="I12" s="75">
        <v>0</v>
      </c>
      <c r="J12" s="75">
        <v>1</v>
      </c>
      <c r="K12" s="16">
        <f t="shared" si="3"/>
        <v>899</v>
      </c>
      <c r="L12" s="16">
        <v>899</v>
      </c>
      <c r="M12" s="76">
        <v>0</v>
      </c>
      <c r="N12" s="14"/>
    </row>
    <row r="13" spans="1:14" s="36" customFormat="1" ht="30" customHeight="1">
      <c r="A13" s="47"/>
      <c r="B13" s="73" t="s">
        <v>3</v>
      </c>
      <c r="C13" s="77" t="s">
        <v>53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3</v>
      </c>
      <c r="K13" s="16">
        <f t="shared" si="3"/>
        <v>8000</v>
      </c>
      <c r="L13" s="16">
        <v>0</v>
      </c>
      <c r="M13" s="76">
        <v>8000</v>
      </c>
      <c r="N13" s="14"/>
    </row>
    <row r="14" spans="1:14" s="36" customFormat="1" ht="30" customHeight="1">
      <c r="A14" s="47"/>
      <c r="B14" s="73" t="s">
        <v>3</v>
      </c>
      <c r="C14" s="77" t="s">
        <v>54</v>
      </c>
      <c r="D14" s="75">
        <v>0</v>
      </c>
      <c r="E14" s="75">
        <v>0</v>
      </c>
      <c r="F14" s="75">
        <v>3</v>
      </c>
      <c r="G14" s="75">
        <v>1</v>
      </c>
      <c r="H14" s="75">
        <v>0</v>
      </c>
      <c r="I14" s="75">
        <v>0</v>
      </c>
      <c r="J14" s="75">
        <v>0</v>
      </c>
      <c r="K14" s="16">
        <f t="shared" si="3"/>
        <v>30000</v>
      </c>
      <c r="L14" s="16">
        <v>0</v>
      </c>
      <c r="M14" s="76">
        <v>30000</v>
      </c>
      <c r="N14" s="14"/>
    </row>
    <row r="15" spans="1:14" s="36" customFormat="1" ht="30" customHeight="1">
      <c r="A15" s="47"/>
      <c r="B15" s="73" t="s">
        <v>56</v>
      </c>
      <c r="C15" s="74" t="s">
        <v>36</v>
      </c>
      <c r="D15" s="75">
        <v>0</v>
      </c>
      <c r="E15" s="75">
        <v>0</v>
      </c>
      <c r="F15" s="75">
        <v>0</v>
      </c>
      <c r="G15" s="75">
        <v>1</v>
      </c>
      <c r="H15" s="75">
        <v>0</v>
      </c>
      <c r="I15" s="75">
        <v>0</v>
      </c>
      <c r="J15" s="75">
        <v>1</v>
      </c>
      <c r="K15" s="16">
        <f t="shared" si="3"/>
        <v>112.2</v>
      </c>
      <c r="L15" s="16">
        <v>112.2</v>
      </c>
      <c r="M15" s="76">
        <v>0</v>
      </c>
      <c r="N15" s="14"/>
    </row>
    <row r="16" spans="1:14" s="36" customFormat="1" ht="30" customHeight="1">
      <c r="A16" s="48"/>
      <c r="B16" s="73" t="s">
        <v>3</v>
      </c>
      <c r="C16" s="74" t="s">
        <v>35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1</v>
      </c>
      <c r="K16" s="16">
        <f t="shared" si="3"/>
        <v>13806.749</v>
      </c>
      <c r="L16" s="16">
        <v>0</v>
      </c>
      <c r="M16" s="76">
        <v>13806.749</v>
      </c>
      <c r="N16" s="14"/>
    </row>
    <row r="17" spans="1:14" s="36" customFormat="1" ht="30" customHeight="1">
      <c r="A17" s="47" t="s">
        <v>45</v>
      </c>
      <c r="B17" s="69"/>
      <c r="C17" s="70"/>
      <c r="D17" s="71">
        <f aca="true" t="shared" si="4" ref="D17:M17">D18+D19</f>
        <v>0</v>
      </c>
      <c r="E17" s="71">
        <f t="shared" si="4"/>
        <v>0</v>
      </c>
      <c r="F17" s="71">
        <f t="shared" si="4"/>
        <v>0</v>
      </c>
      <c r="G17" s="71">
        <f t="shared" si="4"/>
        <v>0</v>
      </c>
      <c r="H17" s="71">
        <f t="shared" si="4"/>
        <v>0</v>
      </c>
      <c r="I17" s="71">
        <f t="shared" si="4"/>
        <v>0</v>
      </c>
      <c r="J17" s="71">
        <f t="shared" si="4"/>
        <v>1</v>
      </c>
      <c r="K17" s="71">
        <f t="shared" si="4"/>
        <v>1000</v>
      </c>
      <c r="L17" s="71">
        <f t="shared" si="4"/>
        <v>0</v>
      </c>
      <c r="M17" s="71">
        <f t="shared" si="4"/>
        <v>1000</v>
      </c>
      <c r="N17" s="70"/>
    </row>
    <row r="18" spans="1:14" s="36" customFormat="1" ht="30" customHeight="1">
      <c r="A18" s="48"/>
      <c r="B18" s="73" t="s">
        <v>2</v>
      </c>
      <c r="C18" s="74" t="s">
        <v>37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1</v>
      </c>
      <c r="K18" s="16">
        <f>L18+M18</f>
        <v>1000</v>
      </c>
      <c r="L18" s="16">
        <v>0</v>
      </c>
      <c r="M18" s="76">
        <v>1000</v>
      </c>
      <c r="N18" s="14"/>
    </row>
    <row r="19" spans="1:14" s="36" customFormat="1" ht="8.25" customHeight="1">
      <c r="A19" s="72"/>
      <c r="B19" s="78"/>
      <c r="C19" s="79"/>
      <c r="D19" s="80"/>
      <c r="E19" s="80"/>
      <c r="F19" s="80"/>
      <c r="G19" s="80"/>
      <c r="H19" s="80"/>
      <c r="I19" s="80"/>
      <c r="J19" s="80"/>
      <c r="K19" s="81"/>
      <c r="L19" s="81"/>
      <c r="M19" s="82"/>
      <c r="N19" s="17"/>
    </row>
    <row r="20" spans="1:14" s="51" customFormat="1" ht="12.7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0" ht="16.5" customHeight="1">
      <c r="A21" s="52" t="s">
        <v>0</v>
      </c>
      <c r="B21" s="53"/>
      <c r="C21" s="53"/>
      <c r="D21" s="53"/>
      <c r="E21" s="53"/>
      <c r="F21" s="53"/>
      <c r="G21" s="53"/>
      <c r="H21" s="54" t="s">
        <v>38</v>
      </c>
      <c r="J21" s="55"/>
    </row>
    <row r="22" spans="1:15" ht="18.75" customHeight="1">
      <c r="A22" s="5" t="s">
        <v>46</v>
      </c>
      <c r="B22" s="5"/>
      <c r="C22" s="4"/>
      <c r="D22" s="4" t="s">
        <v>47</v>
      </c>
      <c r="E22" s="53"/>
      <c r="F22" s="53"/>
      <c r="G22" s="53"/>
      <c r="L22" s="52" t="s">
        <v>39</v>
      </c>
      <c r="O22" s="56"/>
    </row>
    <row r="23" spans="1:10" ht="21" customHeight="1">
      <c r="A23" s="57" t="s">
        <v>0</v>
      </c>
      <c r="B23" s="58"/>
      <c r="C23" s="57"/>
      <c r="D23" s="59"/>
      <c r="E23" s="59"/>
      <c r="F23" s="59"/>
      <c r="G23" s="60"/>
      <c r="H23" s="54" t="s">
        <v>40</v>
      </c>
      <c r="J23" s="60"/>
    </row>
    <row r="25" spans="1:14" ht="13.5" customHeight="1">
      <c r="A25" s="61"/>
      <c r="B25" s="61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</row>
    <row r="26" spans="1:14" s="36" customFormat="1" ht="18" customHeight="1">
      <c r="A26" s="63" t="s">
        <v>41</v>
      </c>
      <c r="B26" s="6" t="s">
        <v>48</v>
      </c>
      <c r="D26" s="64"/>
      <c r="E26" s="64"/>
      <c r="F26" s="64"/>
      <c r="G26" s="64"/>
      <c r="H26" s="64"/>
      <c r="I26" s="64"/>
      <c r="J26" s="64"/>
      <c r="K26" s="65"/>
      <c r="L26" s="66"/>
      <c r="M26" s="65"/>
      <c r="N26" s="65"/>
    </row>
    <row r="27" spans="1:14" s="36" customFormat="1" ht="18" customHeight="1">
      <c r="A27" s="67" t="s">
        <v>4</v>
      </c>
      <c r="B27" s="3" t="s">
        <v>49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s="36" customFormat="1" ht="15.75" customHeight="1">
      <c r="A28" s="68" t="s">
        <v>42</v>
      </c>
      <c r="B28" s="65" t="s">
        <v>50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8"/>
    </row>
    <row r="29" ht="16.5">
      <c r="B29" s="52" t="s">
        <v>43</v>
      </c>
    </row>
    <row r="30" spans="1:2" ht="16.5">
      <c r="A30" s="52" t="s">
        <v>5</v>
      </c>
      <c r="B30" s="52" t="s">
        <v>44</v>
      </c>
    </row>
    <row r="31" spans="8:14" ht="15.75">
      <c r="H31" s="1"/>
      <c r="I31" s="83"/>
      <c r="J31" s="83"/>
      <c r="K31" s="83"/>
      <c r="L31" s="83"/>
      <c r="N31" s="67" t="s">
        <v>57</v>
      </c>
    </row>
  </sheetData>
  <sheetProtection/>
  <mergeCells count="11">
    <mergeCell ref="G6:G7"/>
    <mergeCell ref="H6:H7"/>
    <mergeCell ref="I6:I7"/>
    <mergeCell ref="C5:C7"/>
    <mergeCell ref="J6:J7"/>
    <mergeCell ref="M1:N1"/>
    <mergeCell ref="M2:N2"/>
    <mergeCell ref="D5:J5"/>
    <mergeCell ref="D6:D7"/>
    <mergeCell ref="E6:E7"/>
    <mergeCell ref="F6:F7"/>
  </mergeCells>
  <printOptions horizontalCentered="1"/>
  <pageMargins left="0.4330708661417323" right="0" top="1.1811023622047245" bottom="0.1968503937007874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水庫壩堰受損</dc:title>
  <dc:subject>水庫壩堰受損</dc:subject>
  <dc:creator>會計室</dc:creator>
  <cp:keywords>統計</cp:keywords>
  <dc:description/>
  <cp:lastModifiedBy>主計室三科張雅媛</cp:lastModifiedBy>
  <cp:lastPrinted>2016-01-30T07:04:30Z</cp:lastPrinted>
  <dcterms:created xsi:type="dcterms:W3CDTF">1997-08-13T01:45:17Z</dcterms:created>
  <dcterms:modified xsi:type="dcterms:W3CDTF">2016-11-15T06:04:28Z</dcterms:modified>
  <cp:category>I2Z</cp:category>
  <cp:version/>
  <cp:contentType/>
  <cp:contentStatus/>
</cp:coreProperties>
</file>