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1400" windowHeight="5865" activeTab="0"/>
  </bookViews>
  <sheets>
    <sheet name="11400105" sheetId="1" r:id="rId1"/>
  </sheets>
  <definedNames>
    <definedName name="_xlnm.Print_Area" localSheetId="0">'11400105'!$A$1:$N$37</definedName>
    <definedName name="_xlnm.Print_Titles" localSheetId="0">'11400105'!$1:$10</definedName>
  </definedNames>
  <calcPr fullCalcOnLoad="1"/>
</workbook>
</file>

<file path=xl/sharedStrings.xml><?xml version="1.0" encoding="utf-8"?>
<sst xmlns="http://schemas.openxmlformats.org/spreadsheetml/2006/main" count="122" uniqueCount="99">
  <si>
    <t>公  開  類</t>
  </si>
  <si>
    <t>編 製 機 關</t>
  </si>
  <si>
    <t>表       號</t>
  </si>
  <si>
    <t>災害種類</t>
  </si>
  <si>
    <t>資　　　　產　　　　名　　　　稱</t>
  </si>
  <si>
    <t>非　　常　　損　　失　　估　　計</t>
  </si>
  <si>
    <t xml:space="preserve">全部損壞之設備擬即重建 </t>
  </si>
  <si>
    <t>(災害名稱)</t>
  </si>
  <si>
    <t>災害時間</t>
  </si>
  <si>
    <t>科目及名稱</t>
  </si>
  <si>
    <t>數量</t>
  </si>
  <si>
    <t>所在地</t>
  </si>
  <si>
    <t>損害情形及擬修復或處理辦法</t>
  </si>
  <si>
    <t>設備全部損壞需</t>
  </si>
  <si>
    <t>設備部份損壞之修復</t>
  </si>
  <si>
    <t xml:space="preserve">或重置之資本支出數(3) </t>
  </si>
  <si>
    <t>備  註</t>
  </si>
  <si>
    <t>費用(2)(新臺幣千元)</t>
  </si>
  <si>
    <t>(新臺幣千元)</t>
  </si>
  <si>
    <t>總 計</t>
  </si>
  <si>
    <t>紙張尺度:B4(257*364)公釐</t>
  </si>
  <si>
    <t>主辦業務人員</t>
  </si>
  <si>
    <t>機關長官</t>
  </si>
  <si>
    <t>審　核</t>
  </si>
  <si>
    <t>填　表</t>
  </si>
  <si>
    <t>主辦統計人員</t>
  </si>
  <si>
    <t>編號</t>
  </si>
  <si>
    <t>1140-00-05</t>
  </si>
  <si>
    <t>(1)=(2)+(3)</t>
  </si>
  <si>
    <r>
      <t>年</t>
    </r>
    <r>
      <rPr>
        <sz val="11"/>
        <rFont val="Times New Roman"/>
        <family val="1"/>
      </rPr>
      <t>(</t>
    </r>
    <r>
      <rPr>
        <sz val="11"/>
        <rFont val="標楷體"/>
        <family val="4"/>
      </rPr>
      <t>臨時</t>
    </r>
    <r>
      <rPr>
        <sz val="11"/>
        <rFont val="Times New Roman"/>
        <family val="1"/>
      </rPr>
      <t>)</t>
    </r>
    <r>
      <rPr>
        <sz val="11"/>
        <rFont val="標楷體"/>
        <family val="4"/>
      </rPr>
      <t>報</t>
    </r>
  </si>
  <si>
    <t>年報於次年三月底前編報</t>
  </si>
  <si>
    <t>經濟部水利處</t>
  </si>
  <si>
    <r>
      <t xml:space="preserve">　　　 </t>
    </r>
    <r>
      <rPr>
        <sz val="11"/>
        <rFont val="Times New Roman"/>
        <family val="1"/>
      </rPr>
      <t xml:space="preserve">  </t>
    </r>
    <r>
      <rPr>
        <sz val="11"/>
        <rFont val="標楷體"/>
        <family val="4"/>
      </rPr>
      <t xml:space="preserve">    年  報：各填報單位於次年一月底將年報資料報送經濟部水利處，由經濟部水利處於次年三月底前完成彙編。</t>
    </r>
  </si>
  <si>
    <t>水庫或</t>
  </si>
  <si>
    <t>壩堰名稱</t>
  </si>
  <si>
    <t>臨時報於災害發生後次月底前編報</t>
  </si>
  <si>
    <t>填表說明：1.本表由會計室編製一式二份，一份送本處水源組，一份自存，並公布於本處網站。</t>
  </si>
  <si>
    <r>
      <t>　　</t>
    </r>
    <r>
      <rPr>
        <sz val="11"/>
        <rFont val="Times New Roman"/>
        <family val="1"/>
      </rPr>
      <t xml:space="preserve"> </t>
    </r>
    <r>
      <rPr>
        <sz val="11"/>
        <rFont val="標楷體"/>
        <family val="4"/>
      </rPr>
      <t>　</t>
    </r>
    <r>
      <rPr>
        <sz val="11"/>
        <rFont val="Times New Roman"/>
        <family val="1"/>
      </rPr>
      <t xml:space="preserve"> </t>
    </r>
    <r>
      <rPr>
        <sz val="11"/>
        <rFont val="標楷體"/>
        <family val="4"/>
      </rPr>
      <t>　</t>
    </r>
    <r>
      <rPr>
        <sz val="11"/>
        <rFont val="Times New Roman"/>
        <family val="1"/>
      </rPr>
      <t xml:space="preserve">  </t>
    </r>
    <r>
      <rPr>
        <sz val="11"/>
        <rFont val="標楷體"/>
        <family val="4"/>
      </rPr>
      <t>2.臨時報：各填報單位於每次災害發生後二日內將第一次報資料報送經濟部水利處，由經濟部水利處依據末次報於災害發生後次月底前完成彙編。</t>
    </r>
  </si>
  <si>
    <t>資料來源：臺北市政府、本處所屬北、南區水資源局、臺灣電力公司。</t>
  </si>
  <si>
    <t>總　　計</t>
  </si>
  <si>
    <t>桃芝颱風小計</t>
  </si>
  <si>
    <t>桃芝颱風</t>
  </si>
  <si>
    <t>90.7.30</t>
  </si>
  <si>
    <t>天輪水庫</t>
  </si>
  <si>
    <t>馬鞍水庫</t>
  </si>
  <si>
    <t>照片</t>
  </si>
  <si>
    <t>　或照片編號</t>
  </si>
  <si>
    <t>　證明文件</t>
  </si>
  <si>
    <t>90.7.30</t>
  </si>
  <si>
    <t>武界水庫</t>
  </si>
  <si>
    <t>奧萬大水庫</t>
  </si>
  <si>
    <t>納莉颱風</t>
  </si>
  <si>
    <t>90.9.17</t>
  </si>
  <si>
    <t>翡翠水庫</t>
  </si>
  <si>
    <t>－</t>
  </si>
  <si>
    <t>壩址道路災害修復工程</t>
  </si>
  <si>
    <t>臺北縣</t>
  </si>
  <si>
    <t>南投縣</t>
  </si>
  <si>
    <t>南投縣</t>
  </si>
  <si>
    <t>臺中縣</t>
  </si>
  <si>
    <t>臺中縣</t>
  </si>
  <si>
    <t>坪林地區水文站水文設備修護工程</t>
  </si>
  <si>
    <t>設置擋土牆及攔砂壩，壩址道路修復，崩塌區域排水改善及綠化植生。</t>
  </si>
  <si>
    <t>將水文設備、管線及相關土木設備修護以維護設備運作正常。</t>
  </si>
  <si>
    <t>副壩左岸邊坡改善工程</t>
  </si>
  <si>
    <t>副壩下游左岸邊坡大量土石崩坍，沖毀原有檔土結構等設施，新建擋土設施及邊坡保護工作，新建排水、導水設施，靜水池及河道崩坍土石處理。</t>
  </si>
  <si>
    <t>榮華壩</t>
  </si>
  <si>
    <t>90.9.17~18</t>
  </si>
  <si>
    <t>#2</t>
  </si>
  <si>
    <t>桃園縣</t>
  </si>
  <si>
    <r>
      <t>桿基崩塌危及安全，</t>
    </r>
    <r>
      <rPr>
        <sz val="9"/>
        <rFont val="Times New Roman"/>
        <family val="1"/>
      </rPr>
      <t>#2</t>
    </r>
    <r>
      <rPr>
        <sz val="9"/>
        <rFont val="標楷體"/>
        <family val="4"/>
      </rPr>
      <t>拆除、</t>
    </r>
    <r>
      <rPr>
        <sz val="9"/>
        <rFont val="Times New Roman"/>
        <family val="1"/>
      </rPr>
      <t>#3</t>
    </r>
    <r>
      <rPr>
        <sz val="9"/>
        <rFont val="標楷體"/>
        <family val="4"/>
      </rPr>
      <t>加強成特殊型鋼桿。</t>
    </r>
  </si>
  <si>
    <t>輸電鋼桿</t>
  </si>
  <si>
    <t>中華民國  90   年</t>
  </si>
  <si>
    <t>颱風合計</t>
  </si>
  <si>
    <t>納莉颱風小計</t>
  </si>
  <si>
    <t>90.9.17~20</t>
  </si>
  <si>
    <t>桂山壩</t>
  </si>
  <si>
    <t>排洪道及排砂道沖毀修復工程</t>
  </si>
  <si>
    <t>利奇馬颱風</t>
  </si>
  <si>
    <t>90.9.26~28</t>
  </si>
  <si>
    <t>木瓜壩</t>
  </si>
  <si>
    <t>溢洪道右岸翼牆沖失修護工程</t>
  </si>
  <si>
    <t>花蓮縣</t>
  </si>
  <si>
    <t>溢洪道右岸翼牆補修</t>
  </si>
  <si>
    <t>排洪道排砂道沖毀混凝土凹陷</t>
  </si>
  <si>
    <t>90.9.26~28</t>
  </si>
  <si>
    <t>隧道壓力鋼管、水車渦殼等清除工程</t>
  </si>
  <si>
    <t>馬鞍機組、壓力隧道、壓力鋼管等清理工程</t>
  </si>
  <si>
    <t>欄河堰排砂道排洪道修護工程</t>
  </si>
  <si>
    <t>壩面及護坦修護工程</t>
  </si>
  <si>
    <r>
      <t>民國</t>
    </r>
    <r>
      <rPr>
        <sz val="12"/>
        <rFont val="Times New Roman"/>
        <family val="1"/>
      </rPr>
      <t xml:space="preserve"> 91 </t>
    </r>
    <r>
      <rPr>
        <sz val="12"/>
        <rFont val="標楷體"/>
        <family val="4"/>
      </rPr>
      <t>年</t>
    </r>
    <r>
      <rPr>
        <sz val="12"/>
        <rFont val="Times New Roman"/>
        <family val="1"/>
      </rPr>
      <t xml:space="preserve">3 </t>
    </r>
    <r>
      <rPr>
        <sz val="12"/>
        <rFont val="標楷體"/>
        <family val="4"/>
      </rPr>
      <t>月</t>
    </r>
    <r>
      <rPr>
        <sz val="12"/>
        <rFont val="Times New Roman"/>
        <family val="1"/>
      </rPr>
      <t xml:space="preserve"> 25</t>
    </r>
    <r>
      <rPr>
        <sz val="12"/>
        <rFont val="標楷體"/>
        <family val="4"/>
      </rPr>
      <t>日編製</t>
    </r>
  </si>
  <si>
    <t>（處）</t>
  </si>
  <si>
    <t>報損及報廢數（處）</t>
  </si>
  <si>
    <t>將渡槽及隧道、壓力鋼管及水車渦殼內之土石、泥漿、流木清除</t>
  </si>
  <si>
    <r>
      <t>1.</t>
    </r>
    <r>
      <rPr>
        <sz val="9"/>
        <rFont val="標楷體"/>
        <family val="4"/>
      </rPr>
      <t>將隧道</t>
    </r>
    <r>
      <rPr>
        <sz val="9"/>
        <rFont val="Times New Roman"/>
        <family val="1"/>
      </rPr>
      <t>A</t>
    </r>
    <r>
      <rPr>
        <sz val="9"/>
        <rFont val="標楷體"/>
        <family val="4"/>
      </rPr>
      <t>至</t>
    </r>
    <r>
      <rPr>
        <sz val="9"/>
        <rFont val="Times New Roman"/>
        <family val="1"/>
      </rPr>
      <t>C</t>
    </r>
    <r>
      <rPr>
        <sz val="9"/>
        <rFont val="標楷體"/>
        <family val="4"/>
      </rPr>
      <t>槽坑段吊運鏟土機之泥漿清除。</t>
    </r>
    <r>
      <rPr>
        <sz val="9"/>
        <rFont val="Times New Roman"/>
        <family val="1"/>
      </rPr>
      <t xml:space="preserve">                                                   2.</t>
    </r>
    <r>
      <rPr>
        <sz val="9"/>
        <rFont val="標楷體"/>
        <family val="4"/>
      </rPr>
      <t>壓力鋼管以汙水泵排出淤泥。</t>
    </r>
    <r>
      <rPr>
        <sz val="9"/>
        <rFont val="Times New Roman"/>
        <family val="1"/>
      </rPr>
      <t xml:space="preserve">                                                                                                                                                                                                                                                                                  </t>
    </r>
  </si>
  <si>
    <t>將攔河堰排砂道、排洪道加植樹脂錨筋修復</t>
  </si>
  <si>
    <r>
      <t>壩面及護坦遭排洪沖毀深度達</t>
    </r>
    <r>
      <rPr>
        <sz val="9"/>
        <rFont val="Times New Roman"/>
        <family val="1"/>
      </rPr>
      <t>6M</t>
    </r>
    <r>
      <rPr>
        <sz val="9"/>
        <rFont val="標楷體"/>
        <family val="4"/>
      </rPr>
      <t>，須加以補修</t>
    </r>
  </si>
  <si>
    <r>
      <t>利奇馬颱風</t>
    </r>
    <r>
      <rPr>
        <b/>
        <sz val="9"/>
        <rFont val="Times New Roman"/>
        <family val="1"/>
      </rPr>
      <t xml:space="preserve">  </t>
    </r>
    <r>
      <rPr>
        <b/>
        <sz val="9"/>
        <rFont val="標楷體"/>
        <family val="4"/>
      </rPr>
      <t>小計</t>
    </r>
  </si>
  <si>
    <t>水庫或壩堰電力天然災害非常損失情形（本表共二頁）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</si>
</sst>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s>
  <fonts count="16">
    <font>
      <sz val="12"/>
      <name val="Times New Roman"/>
      <family val="1"/>
    </font>
    <font>
      <b/>
      <sz val="12"/>
      <name val="Times New Roman"/>
      <family val="1"/>
    </font>
    <font>
      <i/>
      <sz val="12"/>
      <name val="Times New Roman"/>
      <family val="1"/>
    </font>
    <font>
      <b/>
      <i/>
      <sz val="12"/>
      <name val="Times New Roman"/>
      <family val="1"/>
    </font>
    <font>
      <sz val="11"/>
      <name val="Times New Roman"/>
      <family val="1"/>
    </font>
    <font>
      <sz val="9"/>
      <name val="新細明體"/>
      <family val="1"/>
    </font>
    <font>
      <sz val="11"/>
      <name val="標楷體"/>
      <family val="4"/>
    </font>
    <font>
      <sz val="10"/>
      <name val="標楷體"/>
      <family val="4"/>
    </font>
    <font>
      <sz val="18"/>
      <name val="標楷體"/>
      <family val="4"/>
    </font>
    <font>
      <sz val="14"/>
      <name val="標楷體"/>
      <family val="4"/>
    </font>
    <font>
      <sz val="9"/>
      <name val="標楷體"/>
      <family val="4"/>
    </font>
    <font>
      <sz val="12"/>
      <name val="標楷體"/>
      <family val="4"/>
    </font>
    <font>
      <sz val="9"/>
      <name val="Times New Roman"/>
      <family val="1"/>
    </font>
    <font>
      <b/>
      <sz val="9"/>
      <name val="標楷體"/>
      <family val="4"/>
    </font>
    <font>
      <b/>
      <sz val="10"/>
      <name val="標楷體"/>
      <family val="4"/>
    </font>
    <font>
      <b/>
      <sz val="9"/>
      <name val="Times New Roman"/>
      <family val="1"/>
    </font>
  </fonts>
  <fills count="2">
    <fill>
      <patternFill/>
    </fill>
    <fill>
      <patternFill patternType="gray125"/>
    </fill>
  </fills>
  <borders count="16">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0">
    <xf numFmtId="0" fontId="0" fillId="0" borderId="0" xfId="0" applyAlignment="1">
      <alignment/>
    </xf>
    <xf numFmtId="0" fontId="6" fillId="0" borderId="1" xfId="0" applyFont="1" applyBorder="1" applyAlignment="1">
      <alignment horizontal="centerContinuous" vertical="center"/>
    </xf>
    <xf numFmtId="0" fontId="6" fillId="0" borderId="2" xfId="0" applyFont="1" applyBorder="1" applyAlignment="1">
      <alignment horizontal="centerContinuous" vertical="center"/>
    </xf>
    <xf numFmtId="0" fontId="6" fillId="0" borderId="0" xfId="0" applyFont="1" applyAlignment="1">
      <alignment vertical="center"/>
    </xf>
    <xf numFmtId="0" fontId="6" fillId="0" borderId="3" xfId="0" applyFont="1" applyBorder="1" applyAlignment="1">
      <alignment horizontal="centerContinuous" vertical="center"/>
    </xf>
    <xf numFmtId="0" fontId="6" fillId="0" borderId="0" xfId="0" applyFont="1" applyBorder="1" applyAlignment="1">
      <alignment vertical="center"/>
    </xf>
    <xf numFmtId="0" fontId="6" fillId="0" borderId="0" xfId="0" applyFont="1" applyBorder="1" applyAlignment="1">
      <alignment horizontal="centerContinuous" vertical="center"/>
    </xf>
    <xf numFmtId="0" fontId="6" fillId="0" borderId="0" xfId="0" applyFont="1" applyBorder="1" applyAlignment="1">
      <alignment/>
    </xf>
    <xf numFmtId="0" fontId="6" fillId="0" borderId="0" xfId="0" applyFont="1" applyBorder="1" applyAlignment="1">
      <alignment/>
    </xf>
    <xf numFmtId="0" fontId="6" fillId="0" borderId="4" xfId="0" applyFont="1" applyBorder="1" applyAlignment="1">
      <alignment vertical="center"/>
    </xf>
    <xf numFmtId="0" fontId="7" fillId="0" borderId="0" xfId="0" applyFont="1" applyAlignment="1">
      <alignment/>
    </xf>
    <xf numFmtId="10" fontId="7" fillId="0" borderId="0" xfId="17" applyNumberFormat="1" applyFont="1" applyAlignment="1">
      <alignment/>
    </xf>
    <xf numFmtId="0" fontId="7" fillId="0" borderId="0" xfId="0" applyFont="1" applyBorder="1" applyAlignment="1">
      <alignment/>
    </xf>
    <xf numFmtId="0" fontId="8" fillId="0" borderId="0" xfId="0" applyFont="1" applyAlignment="1">
      <alignment horizontal="centerContinuous" vertical="center"/>
    </xf>
    <xf numFmtId="0" fontId="8" fillId="0" borderId="0" xfId="0" applyFont="1" applyAlignment="1">
      <alignment vertical="center"/>
    </xf>
    <xf numFmtId="0" fontId="8" fillId="0" borderId="0" xfId="0" applyFont="1" applyAlignment="1">
      <alignment/>
    </xf>
    <xf numFmtId="0" fontId="7" fillId="0" borderId="0" xfId="0" applyFont="1" applyAlignment="1">
      <alignment horizontal="centerContinuous"/>
    </xf>
    <xf numFmtId="0" fontId="7" fillId="0" borderId="0" xfId="0" applyFont="1" applyAlignment="1">
      <alignment/>
    </xf>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centerContinuous"/>
    </xf>
    <xf numFmtId="11" fontId="7" fillId="0" borderId="5" xfId="0" applyNumberFormat="1" applyFont="1" applyBorder="1" applyAlignment="1">
      <alignment horizontal="center" vertical="center"/>
    </xf>
    <xf numFmtId="11" fontId="7" fillId="0" borderId="6" xfId="0" applyNumberFormat="1" applyFont="1" applyBorder="1" applyAlignment="1">
      <alignment horizontal="center" vertical="center"/>
    </xf>
    <xf numFmtId="11" fontId="7" fillId="0" borderId="6" xfId="0" applyNumberFormat="1" applyFont="1" applyBorder="1" applyAlignment="1">
      <alignment horizontal="centerContinuous" vertical="center"/>
    </xf>
    <xf numFmtId="49" fontId="7" fillId="0" borderId="1" xfId="0" applyNumberFormat="1" applyFont="1" applyBorder="1" applyAlignment="1">
      <alignment horizontal="centerContinuous" vertical="center"/>
    </xf>
    <xf numFmtId="0" fontId="7" fillId="0" borderId="7" xfId="0" applyFont="1" applyBorder="1" applyAlignment="1">
      <alignment horizontal="centerContinuous"/>
    </xf>
    <xf numFmtId="0" fontId="7" fillId="0" borderId="7" xfId="0" applyFont="1" applyBorder="1" applyAlignment="1">
      <alignment horizontal="centerContinuous" vertical="center"/>
    </xf>
    <xf numFmtId="0" fontId="7" fillId="0" borderId="2" xfId="0" applyFont="1" applyBorder="1" applyAlignment="1">
      <alignment horizontal="centerContinuous" vertical="center"/>
    </xf>
    <xf numFmtId="0" fontId="7" fillId="0" borderId="8" xfId="0" applyFont="1" applyBorder="1" applyAlignment="1">
      <alignment horizontal="left" vertical="center"/>
    </xf>
    <xf numFmtId="0" fontId="7" fillId="0" borderId="6" xfId="0" applyFont="1" applyBorder="1" applyAlignment="1">
      <alignment/>
    </xf>
    <xf numFmtId="0" fontId="7" fillId="0" borderId="1" xfId="0" applyFont="1" applyBorder="1" applyAlignment="1">
      <alignment horizontal="centerContinuous" vertical="center"/>
    </xf>
    <xf numFmtId="0" fontId="7" fillId="0" borderId="6" xfId="0" applyFont="1" applyBorder="1" applyAlignment="1">
      <alignment horizontal="center" vertical="center"/>
    </xf>
    <xf numFmtId="0" fontId="7" fillId="0" borderId="9" xfId="0" applyFont="1" applyBorder="1" applyAlignment="1">
      <alignment/>
    </xf>
    <xf numFmtId="0" fontId="7" fillId="0" borderId="0" xfId="0" applyFont="1" applyBorder="1" applyAlignment="1">
      <alignment horizontal="centerContinuous" vertical="center"/>
    </xf>
    <xf numFmtId="0" fontId="7" fillId="0" borderId="10" xfId="0" applyFont="1" applyBorder="1" applyAlignment="1">
      <alignment horizontal="center" vertical="center"/>
    </xf>
    <xf numFmtId="11" fontId="7" fillId="0" borderId="11" xfId="0" applyNumberFormat="1" applyFont="1" applyBorder="1" applyAlignment="1">
      <alignment horizontal="center" vertical="center"/>
    </xf>
    <xf numFmtId="0" fontId="7" fillId="0" borderId="11" xfId="0" applyFont="1" applyBorder="1" applyAlignment="1">
      <alignment horizontal="centerContinuous" vertical="center"/>
    </xf>
    <xf numFmtId="0" fontId="7" fillId="0" borderId="11" xfId="0" applyFont="1" applyBorder="1" applyAlignment="1">
      <alignment horizontal="center" vertical="center"/>
    </xf>
    <xf numFmtId="0" fontId="7" fillId="0" borderId="10" xfId="0" applyFont="1" applyBorder="1" applyAlignment="1">
      <alignment horizontal="centerContinuous" vertical="center"/>
    </xf>
    <xf numFmtId="0" fontId="7" fillId="0" borderId="12" xfId="0" applyFont="1" applyBorder="1" applyAlignment="1">
      <alignment horizontal="centerContinuous" vertical="center"/>
    </xf>
    <xf numFmtId="0" fontId="7" fillId="0" borderId="12"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Continuous" vertical="center" wrapText="1"/>
    </xf>
    <xf numFmtId="0" fontId="7" fillId="0" borderId="13" xfId="0" applyFont="1" applyBorder="1" applyAlignment="1">
      <alignment horizontal="distributed" vertical="center"/>
    </xf>
    <xf numFmtId="0" fontId="7" fillId="0" borderId="14" xfId="0" applyFont="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xf>
    <xf numFmtId="0" fontId="7" fillId="0" borderId="0" xfId="0" applyFont="1" applyBorder="1" applyAlignment="1">
      <alignment horizontal="center" vertical="center"/>
    </xf>
    <xf numFmtId="49" fontId="7" fillId="0" borderId="0" xfId="0" applyNumberFormat="1" applyFont="1" applyBorder="1" applyAlignment="1">
      <alignment horizontal="centerContinuous" vertical="center" wrapText="1"/>
    </xf>
    <xf numFmtId="181" fontId="7" fillId="0" borderId="0" xfId="16" applyFont="1" applyBorder="1" applyAlignment="1">
      <alignment/>
    </xf>
    <xf numFmtId="0" fontId="10" fillId="0" borderId="10" xfId="0" applyFont="1" applyBorder="1" applyAlignment="1">
      <alignment/>
    </xf>
    <xf numFmtId="181" fontId="10" fillId="0" borderId="10" xfId="16" applyFont="1" applyBorder="1" applyAlignment="1">
      <alignment/>
    </xf>
    <xf numFmtId="0" fontId="10" fillId="0" borderId="10" xfId="0" applyFont="1" applyBorder="1" applyAlignment="1">
      <alignment horizontal="centerContinuous" vertical="center"/>
    </xf>
    <xf numFmtId="0" fontId="10" fillId="0" borderId="0" xfId="0" applyFont="1" applyAlignment="1">
      <alignment/>
    </xf>
    <xf numFmtId="181" fontId="6" fillId="0" borderId="0" xfId="16" applyFont="1" applyBorder="1" applyAlignment="1">
      <alignment/>
    </xf>
    <xf numFmtId="0" fontId="6" fillId="0" borderId="0" xfId="0" applyFont="1" applyAlignment="1">
      <alignment/>
    </xf>
    <xf numFmtId="0" fontId="10" fillId="0" borderId="10" xfId="0" applyFont="1" applyBorder="1" applyAlignment="1">
      <alignment vertical="center"/>
    </xf>
    <xf numFmtId="0" fontId="10"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10" fillId="0" borderId="13" xfId="0" applyFont="1" applyBorder="1" applyAlignment="1">
      <alignment/>
    </xf>
    <xf numFmtId="0" fontId="10" fillId="0" borderId="14" xfId="0" applyFont="1" applyBorder="1" applyAlignment="1">
      <alignment/>
    </xf>
    <xf numFmtId="181" fontId="10" fillId="0" borderId="14" xfId="16" applyFont="1" applyBorder="1" applyAlignment="1">
      <alignment/>
    </xf>
    <xf numFmtId="181" fontId="10" fillId="0" borderId="13" xfId="16" applyFont="1" applyBorder="1" applyAlignment="1">
      <alignment/>
    </xf>
    <xf numFmtId="0" fontId="10" fillId="0" borderId="13" xfId="0" applyFont="1" applyBorder="1" applyAlignment="1">
      <alignment horizontal="left" vertical="center"/>
    </xf>
    <xf numFmtId="0" fontId="10" fillId="0" borderId="4" xfId="0" applyFont="1" applyBorder="1" applyAlignment="1">
      <alignment/>
    </xf>
    <xf numFmtId="11" fontId="11" fillId="0" borderId="0" xfId="0" applyNumberFormat="1" applyFont="1" applyBorder="1" applyAlignment="1">
      <alignment horizontal="left" vertical="center"/>
    </xf>
    <xf numFmtId="11" fontId="11" fillId="0" borderId="0" xfId="0" applyNumberFormat="1" applyFont="1" applyBorder="1" applyAlignment="1">
      <alignment horizontal="right" vertical="center"/>
    </xf>
    <xf numFmtId="181" fontId="11" fillId="0" borderId="0" xfId="16" applyFont="1" applyBorder="1" applyAlignment="1">
      <alignment/>
    </xf>
    <xf numFmtId="0" fontId="11" fillId="0" borderId="0" xfId="0" applyFont="1" applyAlignment="1">
      <alignment horizontal="left"/>
    </xf>
    <xf numFmtId="11" fontId="6" fillId="0" borderId="0" xfId="0" applyNumberFormat="1" applyFont="1" applyBorder="1" applyAlignment="1">
      <alignment horizontal="left" vertical="center"/>
    </xf>
    <xf numFmtId="0" fontId="7" fillId="0" borderId="14" xfId="0" applyFont="1" applyBorder="1" applyAlignment="1">
      <alignment horizontal="center"/>
    </xf>
    <xf numFmtId="0" fontId="7" fillId="0" borderId="13" xfId="0" applyFont="1" applyBorder="1" applyAlignment="1">
      <alignment vertical="center"/>
    </xf>
    <xf numFmtId="181" fontId="10" fillId="0" borderId="10" xfId="16" applyFont="1" applyBorder="1" applyAlignment="1">
      <alignment horizontal="center" vertical="center"/>
    </xf>
    <xf numFmtId="0" fontId="10" fillId="0" borderId="10" xfId="0" applyFont="1" applyBorder="1" applyAlignment="1">
      <alignment vertical="top" wrapText="1"/>
    </xf>
    <xf numFmtId="0" fontId="12" fillId="0" borderId="10" xfId="0" applyFont="1" applyBorder="1" applyAlignment="1">
      <alignment vertical="top" wrapText="1"/>
    </xf>
    <xf numFmtId="0" fontId="7" fillId="0" borderId="14" xfId="0" applyFont="1" applyBorder="1" applyAlignment="1">
      <alignment horizontal="left" vertical="center"/>
    </xf>
    <xf numFmtId="0" fontId="10" fillId="0" borderId="10" xfId="0" applyFont="1" applyBorder="1" applyAlignment="1">
      <alignment horizontal="center" vertical="top"/>
    </xf>
    <xf numFmtId="0" fontId="12" fillId="0" borderId="11" xfId="0" applyFont="1" applyBorder="1" applyAlignment="1">
      <alignment horizontal="center" vertical="top"/>
    </xf>
    <xf numFmtId="184" fontId="10" fillId="0" borderId="10" xfId="16" applyNumberFormat="1" applyFont="1" applyBorder="1" applyAlignment="1">
      <alignment horizontal="center" vertical="top"/>
    </xf>
    <xf numFmtId="181" fontId="10" fillId="0" borderId="10" xfId="16" applyFont="1" applyBorder="1" applyAlignment="1">
      <alignment horizontal="center" vertical="top"/>
    </xf>
    <xf numFmtId="181" fontId="10" fillId="0" borderId="10" xfId="16" applyFont="1" applyBorder="1" applyAlignment="1">
      <alignment horizontal="center" vertical="top" wrapText="1"/>
    </xf>
    <xf numFmtId="0" fontId="10" fillId="0" borderId="10" xfId="0" applyFont="1" applyBorder="1" applyAlignment="1">
      <alignment vertical="top"/>
    </xf>
    <xf numFmtId="181" fontId="13" fillId="0" borderId="10" xfId="0" applyNumberFormat="1" applyFont="1" applyBorder="1" applyAlignment="1">
      <alignment horizontal="centerContinuous" vertical="top"/>
    </xf>
    <xf numFmtId="0" fontId="10" fillId="0" borderId="10" xfId="0" applyFont="1" applyBorder="1" applyAlignment="1">
      <alignment horizontal="centerContinuous" vertical="top"/>
    </xf>
    <xf numFmtId="0" fontId="10" fillId="0" borderId="10" xfId="0" applyFont="1" applyBorder="1" applyAlignment="1">
      <alignment horizontal="center" vertical="top" wrapText="1"/>
    </xf>
    <xf numFmtId="181" fontId="10" fillId="0" borderId="10" xfId="16" applyFont="1" applyBorder="1" applyAlignment="1">
      <alignment vertical="top"/>
    </xf>
    <xf numFmtId="0" fontId="12" fillId="0" borderId="10" xfId="0" applyFont="1" applyBorder="1" applyAlignment="1">
      <alignment horizontal="centerContinuous" vertical="top"/>
    </xf>
    <xf numFmtId="0" fontId="10" fillId="0" borderId="0" xfId="0" applyFont="1" applyAlignment="1">
      <alignment vertical="top"/>
    </xf>
    <xf numFmtId="0" fontId="13" fillId="0" borderId="10" xfId="0" applyFont="1" applyBorder="1" applyAlignment="1">
      <alignment horizontal="center" vertical="top"/>
    </xf>
    <xf numFmtId="181" fontId="14" fillId="0" borderId="10" xfId="16" applyFont="1" applyBorder="1" applyAlignment="1">
      <alignment vertical="top"/>
    </xf>
    <xf numFmtId="0" fontId="7" fillId="0" borderId="12" xfId="0" applyFont="1" applyBorder="1" applyAlignment="1">
      <alignment vertical="top"/>
    </xf>
    <xf numFmtId="0" fontId="7" fillId="0" borderId="0" xfId="0" applyFont="1" applyBorder="1" applyAlignment="1">
      <alignment vertical="top"/>
    </xf>
    <xf numFmtId="181" fontId="13" fillId="0" borderId="10" xfId="0" applyNumberFormat="1" applyFont="1" applyBorder="1" applyAlignment="1">
      <alignment horizontal="center" vertical="top"/>
    </xf>
    <xf numFmtId="181" fontId="10" fillId="0" borderId="10" xfId="0" applyNumberFormat="1" applyFont="1" applyBorder="1" applyAlignment="1">
      <alignment horizontal="center" vertical="top"/>
    </xf>
    <xf numFmtId="0" fontId="14" fillId="0" borderId="10" xfId="0" applyFont="1" applyBorder="1" applyAlignment="1">
      <alignment horizontal="center" vertical="top"/>
    </xf>
    <xf numFmtId="0" fontId="10" fillId="0" borderId="12" xfId="0" applyFont="1" applyBorder="1" applyAlignment="1">
      <alignment/>
    </xf>
    <xf numFmtId="0" fontId="13" fillId="0" borderId="10" xfId="0" applyFont="1" applyBorder="1" applyAlignment="1">
      <alignment horizontal="center" vertical="top" wrapText="1"/>
    </xf>
    <xf numFmtId="0" fontId="15" fillId="0" borderId="11" xfId="0" applyFont="1" applyBorder="1" applyAlignment="1">
      <alignment horizontal="center" vertical="top"/>
    </xf>
    <xf numFmtId="181" fontId="13" fillId="0" borderId="10" xfId="16" applyFont="1" applyBorder="1" applyAlignment="1">
      <alignment vertical="top"/>
    </xf>
    <xf numFmtId="181" fontId="13" fillId="0" borderId="10" xfId="16" applyFont="1" applyBorder="1" applyAlignment="1">
      <alignment horizontal="center" vertical="top"/>
    </xf>
    <xf numFmtId="41" fontId="13" fillId="0" borderId="10" xfId="0" applyNumberFormat="1" applyFont="1" applyBorder="1" applyAlignment="1">
      <alignment horizontal="centerContinuous" vertical="top"/>
    </xf>
    <xf numFmtId="41" fontId="10" fillId="0" borderId="10" xfId="0" applyNumberFormat="1" applyFont="1" applyBorder="1" applyAlignment="1">
      <alignment horizontal="centerContinuous" vertical="top"/>
    </xf>
    <xf numFmtId="41" fontId="13" fillId="0" borderId="10" xfId="0" applyNumberFormat="1" applyFont="1" applyBorder="1" applyAlignment="1">
      <alignment horizontal="center" vertical="top"/>
    </xf>
    <xf numFmtId="0" fontId="6" fillId="0" borderId="1" xfId="0" applyFont="1" applyBorder="1" applyAlignment="1">
      <alignment horizontal="center" vertical="center"/>
    </xf>
    <xf numFmtId="0" fontId="6" fillId="0" borderId="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7"/>
  <sheetViews>
    <sheetView tabSelected="1" workbookViewId="0" topLeftCell="A1">
      <selection activeCell="J12" sqref="J12"/>
    </sheetView>
  </sheetViews>
  <sheetFormatPr defaultColWidth="9.00390625" defaultRowHeight="15.75"/>
  <cols>
    <col min="1" max="1" width="9.75390625" style="63" customWidth="1"/>
    <col min="2" max="2" width="7.625" style="63" customWidth="1"/>
    <col min="3" max="3" width="7.875" style="63" customWidth="1"/>
    <col min="4" max="4" width="6.125" style="63" customWidth="1"/>
    <col min="5" max="5" width="10.375" style="63" customWidth="1"/>
    <col min="6" max="6" width="5.625" style="63" customWidth="1"/>
    <col min="7" max="7" width="6.50390625" style="63" customWidth="1"/>
    <col min="8" max="8" width="12.25390625" style="63" customWidth="1"/>
    <col min="9" max="9" width="25.125" style="63" customWidth="1"/>
    <col min="10" max="10" width="10.25390625" style="63" customWidth="1"/>
    <col min="11" max="11" width="16.00390625" style="63" customWidth="1"/>
    <col min="12" max="12" width="18.625" style="63" customWidth="1"/>
    <col min="13" max="13" width="22.25390625" style="63" customWidth="1"/>
    <col min="14" max="14" width="6.125" style="63" customWidth="1"/>
    <col min="15" max="18" width="6.625" style="63" customWidth="1"/>
    <col min="19" max="21" width="7.625" style="63" customWidth="1"/>
    <col min="22" max="22" width="6.75390625" style="63" customWidth="1"/>
    <col min="23" max="23" width="6.125" style="63" customWidth="1"/>
    <col min="24" max="24" width="6.625" style="63" customWidth="1"/>
    <col min="25" max="16384" width="9.00390625" style="63" customWidth="1"/>
  </cols>
  <sheetData>
    <row r="1" spans="1:23" s="3" customFormat="1" ht="18" customHeight="1">
      <c r="A1" s="1" t="s">
        <v>0</v>
      </c>
      <c r="B1" s="2"/>
      <c r="C1" s="3" t="s">
        <v>30</v>
      </c>
      <c r="L1" s="4" t="s">
        <v>1</v>
      </c>
      <c r="M1" s="108" t="s">
        <v>31</v>
      </c>
      <c r="N1" s="109"/>
      <c r="O1" s="5"/>
      <c r="P1" s="5"/>
      <c r="Q1" s="5"/>
      <c r="R1" s="5"/>
      <c r="S1" s="6"/>
      <c r="T1" s="5"/>
      <c r="U1" s="7"/>
      <c r="V1" s="8"/>
      <c r="W1" s="5"/>
    </row>
    <row r="2" spans="1:23" s="3" customFormat="1" ht="18" customHeight="1">
      <c r="A2" s="1" t="s">
        <v>29</v>
      </c>
      <c r="B2" s="2"/>
      <c r="C2" s="9" t="s">
        <v>35</v>
      </c>
      <c r="D2" s="9"/>
      <c r="E2" s="9"/>
      <c r="F2" s="9"/>
      <c r="G2" s="9"/>
      <c r="H2" s="9"/>
      <c r="I2" s="9"/>
      <c r="J2" s="9"/>
      <c r="K2" s="9"/>
      <c r="L2" s="4" t="s">
        <v>2</v>
      </c>
      <c r="M2" s="108" t="s">
        <v>27</v>
      </c>
      <c r="N2" s="109"/>
      <c r="O2" s="5"/>
      <c r="P2" s="5"/>
      <c r="Q2" s="5"/>
      <c r="R2" s="5"/>
      <c r="S2" s="6"/>
      <c r="T2" s="5"/>
      <c r="U2" s="7"/>
      <c r="V2" s="8"/>
      <c r="W2" s="5"/>
    </row>
    <row r="3" spans="5:23" s="10" customFormat="1" ht="14.25">
      <c r="E3" s="11"/>
      <c r="O3" s="12"/>
      <c r="P3" s="12"/>
      <c r="Q3" s="12"/>
      <c r="R3" s="12"/>
      <c r="S3" s="12"/>
      <c r="T3" s="12"/>
      <c r="U3" s="12"/>
      <c r="V3" s="12"/>
      <c r="W3" s="12"/>
    </row>
    <row r="4" spans="1:22" s="15" customFormat="1" ht="25.5">
      <c r="A4" s="13" t="s">
        <v>98</v>
      </c>
      <c r="B4" s="13"/>
      <c r="C4" s="13"/>
      <c r="D4" s="13"/>
      <c r="E4" s="13"/>
      <c r="F4" s="13"/>
      <c r="G4" s="13"/>
      <c r="H4" s="13"/>
      <c r="I4" s="13"/>
      <c r="J4" s="13"/>
      <c r="K4" s="13"/>
      <c r="L4" s="13"/>
      <c r="M4" s="13"/>
      <c r="N4" s="13"/>
      <c r="O4" s="14"/>
      <c r="P4" s="14"/>
      <c r="Q4" s="14"/>
      <c r="R4" s="14"/>
      <c r="S4" s="14"/>
      <c r="T4" s="14"/>
      <c r="U4" s="14"/>
      <c r="V4" s="14"/>
    </row>
    <row r="5" spans="1:22" s="10" customFormat="1" ht="14.25">
      <c r="A5" s="16"/>
      <c r="B5" s="16"/>
      <c r="C5" s="16"/>
      <c r="D5" s="16"/>
      <c r="E5" s="16"/>
      <c r="F5" s="16"/>
      <c r="G5" s="16"/>
      <c r="H5" s="16"/>
      <c r="I5" s="16"/>
      <c r="J5" s="16"/>
      <c r="K5" s="16"/>
      <c r="L5" s="16"/>
      <c r="M5" s="16"/>
      <c r="N5" s="16"/>
      <c r="O5" s="17"/>
      <c r="P5" s="17"/>
      <c r="Q5" s="17"/>
      <c r="R5" s="17"/>
      <c r="S5" s="17"/>
      <c r="T5" s="17"/>
      <c r="U5" s="17"/>
      <c r="V5" s="17"/>
    </row>
    <row r="6" spans="1:22" s="10" customFormat="1" ht="19.5">
      <c r="A6" s="18" t="s">
        <v>72</v>
      </c>
      <c r="B6" s="19"/>
      <c r="C6" s="19"/>
      <c r="D6" s="19"/>
      <c r="E6" s="19"/>
      <c r="F6" s="19"/>
      <c r="G6" s="19"/>
      <c r="H6" s="19"/>
      <c r="I6" s="19"/>
      <c r="J6" s="19"/>
      <c r="K6" s="19"/>
      <c r="L6" s="19"/>
      <c r="M6" s="19"/>
      <c r="N6" s="19"/>
      <c r="O6" s="20"/>
      <c r="P6" s="20"/>
      <c r="Q6" s="20"/>
      <c r="R6" s="20"/>
      <c r="S6" s="20"/>
      <c r="T6" s="20"/>
      <c r="U6" s="20"/>
      <c r="V6" s="20"/>
    </row>
    <row r="7" spans="4:22" s="10" customFormat="1" ht="14.25">
      <c r="D7" s="16"/>
      <c r="E7" s="16"/>
      <c r="F7" s="16"/>
      <c r="G7" s="16"/>
      <c r="M7" s="21"/>
      <c r="N7" s="22"/>
      <c r="S7" s="21"/>
      <c r="T7" s="21"/>
      <c r="V7" s="22"/>
    </row>
    <row r="8" spans="1:22" s="10" customFormat="1" ht="19.5" customHeight="1">
      <c r="A8" s="23" t="s">
        <v>3</v>
      </c>
      <c r="B8" s="24"/>
      <c r="C8" s="25"/>
      <c r="D8" s="26" t="s">
        <v>4</v>
      </c>
      <c r="E8" s="27"/>
      <c r="F8" s="27"/>
      <c r="G8" s="28"/>
      <c r="H8" s="29"/>
      <c r="I8" s="30"/>
      <c r="J8" s="31"/>
      <c r="K8" s="32" t="s">
        <v>5</v>
      </c>
      <c r="L8" s="29"/>
      <c r="M8" s="33" t="s">
        <v>6</v>
      </c>
      <c r="N8" s="34"/>
      <c r="O8" s="35"/>
      <c r="P8" s="22"/>
      <c r="Q8" s="35"/>
      <c r="R8" s="22"/>
      <c r="S8" s="35"/>
      <c r="T8" s="35"/>
      <c r="U8" s="35"/>
      <c r="V8" s="21"/>
    </row>
    <row r="9" spans="1:22" s="10" customFormat="1" ht="19.5" customHeight="1">
      <c r="A9" s="36" t="s">
        <v>7</v>
      </c>
      <c r="B9" s="37" t="s">
        <v>8</v>
      </c>
      <c r="C9" s="38" t="s">
        <v>33</v>
      </c>
      <c r="D9" s="39" t="s">
        <v>26</v>
      </c>
      <c r="E9" s="40" t="s">
        <v>9</v>
      </c>
      <c r="F9" s="40" t="s">
        <v>10</v>
      </c>
      <c r="G9" s="35" t="s">
        <v>11</v>
      </c>
      <c r="H9" s="39" t="s">
        <v>47</v>
      </c>
      <c r="I9" s="35" t="s">
        <v>12</v>
      </c>
      <c r="J9" s="41" t="s">
        <v>39</v>
      </c>
      <c r="K9" s="42" t="s">
        <v>13</v>
      </c>
      <c r="L9" s="42" t="s">
        <v>14</v>
      </c>
      <c r="M9" s="39" t="s">
        <v>15</v>
      </c>
      <c r="N9" s="43" t="s">
        <v>16</v>
      </c>
      <c r="O9" s="35"/>
      <c r="P9" s="22"/>
      <c r="Q9" s="44"/>
      <c r="R9" s="44"/>
      <c r="S9" s="35"/>
      <c r="T9" s="45"/>
      <c r="U9" s="35"/>
      <c r="V9" s="43"/>
    </row>
    <row r="10" spans="1:22" s="10" customFormat="1" ht="19.5" customHeight="1">
      <c r="A10" s="46"/>
      <c r="B10" s="47"/>
      <c r="C10" s="75" t="s">
        <v>34</v>
      </c>
      <c r="D10" s="48"/>
      <c r="E10" s="47"/>
      <c r="F10" s="76" t="s">
        <v>91</v>
      </c>
      <c r="G10" s="48"/>
      <c r="H10" s="47" t="s">
        <v>46</v>
      </c>
      <c r="I10" s="80"/>
      <c r="J10" s="49" t="s">
        <v>28</v>
      </c>
      <c r="K10" s="47" t="s">
        <v>92</v>
      </c>
      <c r="L10" s="47" t="s">
        <v>17</v>
      </c>
      <c r="M10" s="47" t="s">
        <v>18</v>
      </c>
      <c r="N10" s="50"/>
      <c r="O10" s="51"/>
      <c r="P10" s="51"/>
      <c r="Q10" s="51"/>
      <c r="R10" s="51"/>
      <c r="S10" s="52"/>
      <c r="T10" s="52"/>
      <c r="U10" s="52"/>
      <c r="V10" s="12"/>
    </row>
    <row r="11" spans="1:22" s="10" customFormat="1" ht="19.5" customHeight="1">
      <c r="A11" s="99" t="s">
        <v>19</v>
      </c>
      <c r="B11" s="107">
        <v>0</v>
      </c>
      <c r="C11" s="107">
        <v>0</v>
      </c>
      <c r="D11" s="107">
        <v>0</v>
      </c>
      <c r="E11" s="107">
        <v>0</v>
      </c>
      <c r="F11" s="94">
        <f>SUM(F12)</f>
        <v>10</v>
      </c>
      <c r="G11" s="107">
        <v>0</v>
      </c>
      <c r="H11" s="107">
        <v>0</v>
      </c>
      <c r="I11" s="107">
        <v>0</v>
      </c>
      <c r="J11" s="94">
        <f>SUM(J12)</f>
        <v>93404</v>
      </c>
      <c r="K11" s="94">
        <f>SUM(K12)</f>
        <v>4</v>
      </c>
      <c r="L11" s="94">
        <f>SUM(L12)</f>
        <v>74050</v>
      </c>
      <c r="M11" s="94">
        <f>SUM(M12)</f>
        <v>19354</v>
      </c>
      <c r="N11" s="95"/>
      <c r="O11" s="53"/>
      <c r="P11" s="53"/>
      <c r="Q11" s="53"/>
      <c r="R11" s="53"/>
      <c r="S11" s="53"/>
      <c r="T11" s="53"/>
      <c r="U11" s="53"/>
      <c r="V11" s="12"/>
    </row>
    <row r="12" spans="1:22" s="10" customFormat="1" ht="19.5" customHeight="1">
      <c r="A12" s="93" t="s">
        <v>73</v>
      </c>
      <c r="B12" s="107">
        <v>0</v>
      </c>
      <c r="C12" s="107">
        <v>0</v>
      </c>
      <c r="D12" s="107">
        <v>0</v>
      </c>
      <c r="E12" s="107">
        <v>0</v>
      </c>
      <c r="F12" s="94">
        <f>+F13+F19+F25</f>
        <v>10</v>
      </c>
      <c r="G12" s="107">
        <v>0</v>
      </c>
      <c r="H12" s="107">
        <v>0</v>
      </c>
      <c r="I12" s="107">
        <v>0</v>
      </c>
      <c r="J12" s="94">
        <f>+J13+J19+J25</f>
        <v>93404</v>
      </c>
      <c r="K12" s="94">
        <f>+K13+K19+K25</f>
        <v>4</v>
      </c>
      <c r="L12" s="94">
        <f>+L13+L19+L25</f>
        <v>74050</v>
      </c>
      <c r="M12" s="94">
        <f>+M13+M19+M25</f>
        <v>19354</v>
      </c>
      <c r="N12" s="96"/>
      <c r="O12" s="53"/>
      <c r="P12" s="53"/>
      <c r="Q12" s="53"/>
      <c r="R12" s="53"/>
      <c r="S12" s="53"/>
      <c r="T12" s="53"/>
      <c r="U12" s="53"/>
      <c r="V12" s="12"/>
    </row>
    <row r="13" spans="1:22" s="59" customFormat="1" ht="19.5" customHeight="1">
      <c r="A13" s="93" t="s">
        <v>40</v>
      </c>
      <c r="B13" s="82" t="s">
        <v>42</v>
      </c>
      <c r="C13" s="107">
        <v>0</v>
      </c>
      <c r="D13" s="107">
        <v>0</v>
      </c>
      <c r="E13" s="107">
        <v>0</v>
      </c>
      <c r="F13" s="97">
        <f>SUM(F14:F17)</f>
        <v>4</v>
      </c>
      <c r="G13" s="107">
        <v>0</v>
      </c>
      <c r="H13" s="107">
        <v>0</v>
      </c>
      <c r="I13" s="107">
        <v>0</v>
      </c>
      <c r="J13" s="97">
        <f>SUM(J14:J17)</f>
        <v>51399</v>
      </c>
      <c r="K13" s="97">
        <f>SUM(K14:K17)</f>
        <v>0</v>
      </c>
      <c r="L13" s="97">
        <f>SUM(L14:L17)</f>
        <v>51399</v>
      </c>
      <c r="M13" s="98">
        <f>SUM(M14:M17)</f>
        <v>0</v>
      </c>
      <c r="N13" s="92"/>
      <c r="O13" s="5"/>
      <c r="P13" s="5"/>
      <c r="Q13" s="5"/>
      <c r="R13" s="5"/>
      <c r="S13" s="5"/>
      <c r="T13" s="5"/>
      <c r="U13" s="58"/>
      <c r="V13" s="7"/>
    </row>
    <row r="14" spans="1:22" s="59" customFormat="1" ht="55.5" customHeight="1">
      <c r="A14" s="81" t="s">
        <v>41</v>
      </c>
      <c r="B14" s="82" t="s">
        <v>42</v>
      </c>
      <c r="C14" s="81" t="s">
        <v>43</v>
      </c>
      <c r="D14" s="83">
        <v>3310</v>
      </c>
      <c r="E14" s="78" t="s">
        <v>86</v>
      </c>
      <c r="F14" s="84">
        <v>1</v>
      </c>
      <c r="G14" s="85" t="s">
        <v>60</v>
      </c>
      <c r="H14" s="84" t="s">
        <v>45</v>
      </c>
      <c r="I14" s="78" t="s">
        <v>93</v>
      </c>
      <c r="J14" s="84">
        <f>SUM(K14:M14)</f>
        <v>16751</v>
      </c>
      <c r="K14" s="84">
        <v>0</v>
      </c>
      <c r="L14" s="84">
        <v>16751</v>
      </c>
      <c r="M14" s="77">
        <v>0</v>
      </c>
      <c r="N14" s="57"/>
      <c r="O14" s="5"/>
      <c r="P14" s="5"/>
      <c r="Q14" s="5"/>
      <c r="R14" s="5"/>
      <c r="S14" s="5"/>
      <c r="T14" s="5"/>
      <c r="U14" s="58"/>
      <c r="V14" s="7"/>
    </row>
    <row r="15" spans="1:22" s="59" customFormat="1" ht="53.25" customHeight="1">
      <c r="A15" s="81" t="s">
        <v>41</v>
      </c>
      <c r="B15" s="82" t="s">
        <v>48</v>
      </c>
      <c r="C15" s="81" t="s">
        <v>44</v>
      </c>
      <c r="D15" s="83">
        <v>3330</v>
      </c>
      <c r="E15" s="78" t="s">
        <v>87</v>
      </c>
      <c r="F15" s="84">
        <v>1</v>
      </c>
      <c r="G15" s="85" t="s">
        <v>59</v>
      </c>
      <c r="H15" s="84" t="s">
        <v>45</v>
      </c>
      <c r="I15" s="79" t="s">
        <v>94</v>
      </c>
      <c r="J15" s="84">
        <f>SUM(K15:M15)</f>
        <v>6648</v>
      </c>
      <c r="K15" s="84">
        <v>0</v>
      </c>
      <c r="L15" s="84">
        <v>6648</v>
      </c>
      <c r="M15" s="77">
        <v>0</v>
      </c>
      <c r="N15" s="57"/>
      <c r="O15" s="5"/>
      <c r="P15" s="5"/>
      <c r="Q15" s="5"/>
      <c r="R15" s="5"/>
      <c r="S15" s="5"/>
      <c r="T15" s="5"/>
      <c r="U15" s="58"/>
      <c r="V15" s="7"/>
    </row>
    <row r="16" spans="1:22" s="59" customFormat="1" ht="43.5" customHeight="1">
      <c r="A16" s="81" t="s">
        <v>41</v>
      </c>
      <c r="B16" s="82" t="s">
        <v>48</v>
      </c>
      <c r="C16" s="81" t="s">
        <v>50</v>
      </c>
      <c r="D16" s="83">
        <v>3323</v>
      </c>
      <c r="E16" s="78" t="s">
        <v>88</v>
      </c>
      <c r="F16" s="84">
        <v>1</v>
      </c>
      <c r="G16" s="85" t="s">
        <v>58</v>
      </c>
      <c r="H16" s="84" t="s">
        <v>45</v>
      </c>
      <c r="I16" s="86" t="s">
        <v>95</v>
      </c>
      <c r="J16" s="84">
        <f>SUM(K16:M16)</f>
        <v>8000</v>
      </c>
      <c r="K16" s="84">
        <v>0</v>
      </c>
      <c r="L16" s="84">
        <v>8000</v>
      </c>
      <c r="M16" s="84">
        <v>0</v>
      </c>
      <c r="N16" s="57"/>
      <c r="O16" s="5"/>
      <c r="P16" s="5"/>
      <c r="Q16" s="5"/>
      <c r="R16" s="5"/>
      <c r="S16" s="5"/>
      <c r="T16" s="5"/>
      <c r="U16" s="58"/>
      <c r="V16" s="7"/>
    </row>
    <row r="17" spans="1:22" s="59" customFormat="1" ht="33.75" customHeight="1">
      <c r="A17" s="81" t="s">
        <v>41</v>
      </c>
      <c r="B17" s="82" t="s">
        <v>48</v>
      </c>
      <c r="C17" s="81" t="s">
        <v>49</v>
      </c>
      <c r="D17" s="83">
        <v>3323</v>
      </c>
      <c r="E17" s="78" t="s">
        <v>89</v>
      </c>
      <c r="F17" s="84">
        <v>1</v>
      </c>
      <c r="G17" s="85" t="s">
        <v>57</v>
      </c>
      <c r="H17" s="84" t="s">
        <v>45</v>
      </c>
      <c r="I17" s="78" t="s">
        <v>96</v>
      </c>
      <c r="J17" s="84">
        <f>SUM(K17:M17)</f>
        <v>20000</v>
      </c>
      <c r="K17" s="84">
        <v>0</v>
      </c>
      <c r="L17" s="84">
        <v>20000</v>
      </c>
      <c r="M17" s="84">
        <v>0</v>
      </c>
      <c r="N17" s="57"/>
      <c r="O17" s="5"/>
      <c r="P17" s="5"/>
      <c r="Q17" s="5"/>
      <c r="R17" s="5"/>
      <c r="S17" s="5"/>
      <c r="T17" s="5"/>
      <c r="U17" s="58"/>
      <c r="V17" s="7"/>
    </row>
    <row r="18" spans="1:22" s="59" customFormat="1" ht="12.75" customHeight="1">
      <c r="A18" s="54"/>
      <c r="B18" s="54"/>
      <c r="C18" s="54"/>
      <c r="D18" s="56"/>
      <c r="E18" s="55"/>
      <c r="F18" s="56"/>
      <c r="G18" s="55"/>
      <c r="H18" s="55"/>
      <c r="I18" s="56"/>
      <c r="J18" s="60"/>
      <c r="K18" s="55"/>
      <c r="L18" s="55"/>
      <c r="M18" s="55"/>
      <c r="N18" s="57"/>
      <c r="O18" s="5"/>
      <c r="P18" s="5"/>
      <c r="Q18" s="5"/>
      <c r="R18" s="5"/>
      <c r="S18" s="5"/>
      <c r="T18" s="5"/>
      <c r="U18" s="58"/>
      <c r="V18" s="7"/>
    </row>
    <row r="19" spans="1:22" s="59" customFormat="1" ht="19.5" customHeight="1">
      <c r="A19" s="93" t="s">
        <v>74</v>
      </c>
      <c r="B19" s="82" t="s">
        <v>75</v>
      </c>
      <c r="C19" s="105">
        <v>0</v>
      </c>
      <c r="D19" s="105">
        <v>0</v>
      </c>
      <c r="E19" s="105">
        <v>0</v>
      </c>
      <c r="F19" s="87">
        <f>SUM(F20:F24)</f>
        <v>5</v>
      </c>
      <c r="G19" s="106">
        <v>0</v>
      </c>
      <c r="H19" s="106">
        <v>0</v>
      </c>
      <c r="I19" s="106">
        <v>0</v>
      </c>
      <c r="J19" s="87">
        <f>+L19+M19</f>
        <v>40005</v>
      </c>
      <c r="K19" s="87">
        <f>SUM(K20:K24)</f>
        <v>4</v>
      </c>
      <c r="L19" s="87">
        <f>SUM(L20:L24)</f>
        <v>20651</v>
      </c>
      <c r="M19" s="87">
        <f>SUM(M20:M24)</f>
        <v>19354</v>
      </c>
      <c r="N19" s="57"/>
      <c r="O19" s="5"/>
      <c r="P19" s="5"/>
      <c r="Q19" s="5"/>
      <c r="R19" s="5"/>
      <c r="S19" s="5"/>
      <c r="T19" s="5"/>
      <c r="U19" s="58"/>
      <c r="V19" s="7"/>
    </row>
    <row r="20" spans="1:22" s="59" customFormat="1" ht="38.25" customHeight="1">
      <c r="A20" s="89" t="s">
        <v>51</v>
      </c>
      <c r="B20" s="78" t="s">
        <v>52</v>
      </c>
      <c r="C20" s="78" t="s">
        <v>53</v>
      </c>
      <c r="D20" s="88" t="s">
        <v>54</v>
      </c>
      <c r="E20" s="78" t="s">
        <v>55</v>
      </c>
      <c r="F20" s="84">
        <v>1</v>
      </c>
      <c r="G20" s="90" t="s">
        <v>56</v>
      </c>
      <c r="H20" s="84" t="s">
        <v>45</v>
      </c>
      <c r="I20" s="78" t="s">
        <v>62</v>
      </c>
      <c r="J20" s="84">
        <f>+L20+M20</f>
        <v>18960</v>
      </c>
      <c r="K20" s="84">
        <v>3</v>
      </c>
      <c r="L20" s="84">
        <v>0</v>
      </c>
      <c r="M20" s="84">
        <v>18960</v>
      </c>
      <c r="N20" s="57"/>
      <c r="O20" s="5"/>
      <c r="P20" s="5"/>
      <c r="Q20" s="5"/>
      <c r="R20" s="5"/>
      <c r="S20" s="5"/>
      <c r="T20" s="5"/>
      <c r="U20" s="58"/>
      <c r="V20" s="7"/>
    </row>
    <row r="21" spans="1:22" s="59" customFormat="1" ht="48.75" customHeight="1">
      <c r="A21" s="54"/>
      <c r="B21" s="54"/>
      <c r="C21" s="54"/>
      <c r="D21" s="88" t="s">
        <v>54</v>
      </c>
      <c r="E21" s="78" t="s">
        <v>61</v>
      </c>
      <c r="F21" s="84">
        <v>1</v>
      </c>
      <c r="G21" s="90" t="s">
        <v>56</v>
      </c>
      <c r="H21" s="84" t="s">
        <v>45</v>
      </c>
      <c r="I21" s="78" t="s">
        <v>63</v>
      </c>
      <c r="J21" s="84">
        <f>+L21+M21</f>
        <v>924</v>
      </c>
      <c r="K21" s="84">
        <v>1</v>
      </c>
      <c r="L21" s="84">
        <v>530</v>
      </c>
      <c r="M21" s="84">
        <v>394</v>
      </c>
      <c r="N21" s="57"/>
      <c r="O21" s="5"/>
      <c r="P21" s="5"/>
      <c r="Q21" s="5"/>
      <c r="R21" s="5"/>
      <c r="S21" s="5"/>
      <c r="T21" s="5"/>
      <c r="U21" s="58"/>
      <c r="V21" s="7"/>
    </row>
    <row r="22" spans="1:22" s="59" customFormat="1" ht="56.25" customHeight="1">
      <c r="A22" s="54"/>
      <c r="B22" s="54"/>
      <c r="C22" s="54"/>
      <c r="D22" s="88" t="s">
        <v>54</v>
      </c>
      <c r="E22" s="78" t="s">
        <v>64</v>
      </c>
      <c r="F22" s="84">
        <v>1</v>
      </c>
      <c r="G22" s="90" t="s">
        <v>56</v>
      </c>
      <c r="H22" s="84" t="s">
        <v>45</v>
      </c>
      <c r="I22" s="78" t="s">
        <v>65</v>
      </c>
      <c r="J22" s="84">
        <f>SUM(K22:M22)</f>
        <v>14300</v>
      </c>
      <c r="K22" s="84">
        <v>0</v>
      </c>
      <c r="L22" s="84">
        <v>14300</v>
      </c>
      <c r="M22" s="84">
        <v>0</v>
      </c>
      <c r="N22" s="100"/>
      <c r="O22" s="5"/>
      <c r="P22" s="5"/>
      <c r="Q22" s="5"/>
      <c r="R22" s="5"/>
      <c r="S22" s="5"/>
      <c r="T22" s="5"/>
      <c r="U22" s="58"/>
      <c r="V22" s="7"/>
    </row>
    <row r="23" spans="1:22" s="59" customFormat="1" ht="30.75" customHeight="1">
      <c r="A23" s="81" t="s">
        <v>51</v>
      </c>
      <c r="B23" s="82" t="s">
        <v>67</v>
      </c>
      <c r="C23" s="81" t="s">
        <v>66</v>
      </c>
      <c r="D23" s="91" t="s">
        <v>68</v>
      </c>
      <c r="E23" s="86" t="s">
        <v>71</v>
      </c>
      <c r="F23" s="84">
        <v>1</v>
      </c>
      <c r="G23" s="88" t="s">
        <v>69</v>
      </c>
      <c r="H23" s="84" t="s">
        <v>45</v>
      </c>
      <c r="I23" s="78" t="s">
        <v>70</v>
      </c>
      <c r="J23" s="84">
        <f>SUM(K23:M23)</f>
        <v>821</v>
      </c>
      <c r="K23" s="84">
        <v>0</v>
      </c>
      <c r="L23" s="84">
        <v>821</v>
      </c>
      <c r="M23" s="84">
        <v>0</v>
      </c>
      <c r="N23" s="92"/>
      <c r="O23" s="5"/>
      <c r="P23" s="5"/>
      <c r="Q23" s="5"/>
      <c r="R23" s="5"/>
      <c r="S23" s="5"/>
      <c r="T23" s="5"/>
      <c r="U23" s="58"/>
      <c r="V23" s="7"/>
    </row>
    <row r="24" spans="1:22" s="59" customFormat="1" ht="39.75" customHeight="1">
      <c r="A24" s="81" t="s">
        <v>51</v>
      </c>
      <c r="B24" s="82" t="s">
        <v>75</v>
      </c>
      <c r="C24" s="81" t="s">
        <v>76</v>
      </c>
      <c r="D24" s="83">
        <v>3323</v>
      </c>
      <c r="E24" s="78" t="s">
        <v>77</v>
      </c>
      <c r="F24" s="84">
        <v>1</v>
      </c>
      <c r="G24" s="90" t="s">
        <v>56</v>
      </c>
      <c r="H24" s="84" t="s">
        <v>45</v>
      </c>
      <c r="I24" s="78" t="s">
        <v>84</v>
      </c>
      <c r="J24" s="84">
        <f>SUM(K24:M24)</f>
        <v>5000</v>
      </c>
      <c r="K24" s="84">
        <v>0</v>
      </c>
      <c r="L24" s="84">
        <v>5000</v>
      </c>
      <c r="M24" s="84">
        <v>0</v>
      </c>
      <c r="N24" s="57"/>
      <c r="O24" s="5"/>
      <c r="P24" s="5"/>
      <c r="Q24" s="5"/>
      <c r="R24" s="5"/>
      <c r="S24" s="5"/>
      <c r="T24" s="5"/>
      <c r="U24" s="58"/>
      <c r="V24" s="7"/>
    </row>
    <row r="25" spans="1:22" s="59" customFormat="1" ht="39.75" customHeight="1">
      <c r="A25" s="101" t="s">
        <v>97</v>
      </c>
      <c r="B25" s="102" t="s">
        <v>85</v>
      </c>
      <c r="C25" s="103">
        <v>0</v>
      </c>
      <c r="D25" s="104">
        <v>0</v>
      </c>
      <c r="E25" s="103">
        <v>0</v>
      </c>
      <c r="F25" s="104">
        <v>1</v>
      </c>
      <c r="G25" s="103">
        <v>0</v>
      </c>
      <c r="H25" s="104">
        <v>0</v>
      </c>
      <c r="I25" s="104">
        <v>0</v>
      </c>
      <c r="J25" s="104">
        <f>SUM(J26)</f>
        <v>2000</v>
      </c>
      <c r="K25" s="104">
        <f>SUM(K26)</f>
        <v>0</v>
      </c>
      <c r="L25" s="104">
        <f>SUM(L26)</f>
        <v>2000</v>
      </c>
      <c r="M25" s="104">
        <f>SUM(M26)</f>
        <v>0</v>
      </c>
      <c r="N25" s="57"/>
      <c r="O25" s="5"/>
      <c r="P25" s="5"/>
      <c r="Q25" s="5"/>
      <c r="R25" s="5"/>
      <c r="S25" s="5"/>
      <c r="T25" s="5"/>
      <c r="U25" s="58"/>
      <c r="V25" s="7"/>
    </row>
    <row r="26" spans="1:22" s="59" customFormat="1" ht="36" customHeight="1">
      <c r="A26" s="81" t="s">
        <v>78</v>
      </c>
      <c r="B26" s="82" t="s">
        <v>79</v>
      </c>
      <c r="C26" s="81" t="s">
        <v>80</v>
      </c>
      <c r="D26" s="83">
        <v>3323</v>
      </c>
      <c r="E26" s="78" t="s">
        <v>81</v>
      </c>
      <c r="F26" s="84">
        <v>1</v>
      </c>
      <c r="G26" s="90" t="s">
        <v>82</v>
      </c>
      <c r="H26" s="84" t="s">
        <v>45</v>
      </c>
      <c r="I26" s="78" t="s">
        <v>83</v>
      </c>
      <c r="J26" s="84">
        <f>SUM(K26:M26)</f>
        <v>2000</v>
      </c>
      <c r="K26" s="84">
        <v>0</v>
      </c>
      <c r="L26" s="84">
        <v>2000</v>
      </c>
      <c r="M26" s="84">
        <v>0</v>
      </c>
      <c r="N26" s="57"/>
      <c r="O26" s="5"/>
      <c r="P26" s="5"/>
      <c r="Q26" s="5"/>
      <c r="R26" s="5"/>
      <c r="S26" s="5"/>
      <c r="T26" s="5"/>
      <c r="U26" s="58"/>
      <c r="V26" s="7"/>
    </row>
    <row r="27" spans="1:22" ht="16.5">
      <c r="A27" s="64"/>
      <c r="B27" s="65"/>
      <c r="C27" s="64"/>
      <c r="D27" s="66"/>
      <c r="E27" s="66"/>
      <c r="F27" s="67"/>
      <c r="G27" s="66"/>
      <c r="H27" s="66"/>
      <c r="I27" s="68"/>
      <c r="J27" s="67"/>
      <c r="K27" s="67"/>
      <c r="L27" s="66"/>
      <c r="M27" s="67"/>
      <c r="N27" s="69"/>
      <c r="O27" s="61"/>
      <c r="P27" s="61"/>
      <c r="Q27" s="61"/>
      <c r="R27" s="61"/>
      <c r="S27" s="61"/>
      <c r="T27" s="61"/>
      <c r="U27" s="61"/>
      <c r="V27" s="61"/>
    </row>
    <row r="28" spans="15:22" s="59" customFormat="1" ht="15.75">
      <c r="O28" s="7"/>
      <c r="P28" s="7"/>
      <c r="Q28" s="7"/>
      <c r="R28" s="7"/>
      <c r="S28" s="7"/>
      <c r="T28" s="7"/>
      <c r="U28" s="7"/>
      <c r="V28" s="7"/>
    </row>
    <row r="29" spans="4:6" ht="16.5">
      <c r="D29" s="70" t="s">
        <v>21</v>
      </c>
      <c r="F29" s="70"/>
    </row>
    <row r="30" spans="1:14" ht="16.5">
      <c r="A30" s="70" t="s">
        <v>22</v>
      </c>
      <c r="I30" s="70" t="s">
        <v>23</v>
      </c>
      <c r="K30" s="71" t="s">
        <v>24</v>
      </c>
      <c r="N30" s="71" t="s">
        <v>90</v>
      </c>
    </row>
    <row r="31" spans="4:6" ht="16.5">
      <c r="D31" s="70" t="s">
        <v>25</v>
      </c>
      <c r="F31" s="70"/>
    </row>
    <row r="32" spans="1:22" ht="16.5">
      <c r="A32" s="62"/>
      <c r="B32" s="62"/>
      <c r="C32" s="62"/>
      <c r="D32" s="72"/>
      <c r="E32" s="72"/>
      <c r="F32" s="72"/>
      <c r="G32" s="72"/>
      <c r="H32" s="72"/>
      <c r="I32" s="72"/>
      <c r="J32" s="72"/>
      <c r="K32" s="72"/>
      <c r="L32" s="72"/>
      <c r="M32" s="72"/>
      <c r="N32" s="71" t="s">
        <v>20</v>
      </c>
      <c r="O32" s="62"/>
      <c r="P32" s="62"/>
      <c r="Q32" s="62"/>
      <c r="R32" s="62"/>
      <c r="S32" s="62"/>
      <c r="T32" s="62"/>
      <c r="U32" s="62"/>
      <c r="V32" s="62"/>
    </row>
    <row r="33" spans="1:22" ht="16.5">
      <c r="A33" s="74" t="s">
        <v>38</v>
      </c>
      <c r="B33" s="73"/>
      <c r="C33" s="73"/>
      <c r="D33" s="73"/>
      <c r="E33" s="73"/>
      <c r="F33" s="73"/>
      <c r="G33" s="73"/>
      <c r="H33" s="73"/>
      <c r="I33" s="73"/>
      <c r="J33" s="73"/>
      <c r="K33" s="73"/>
      <c r="L33" s="73"/>
      <c r="O33" s="62"/>
      <c r="P33" s="62"/>
      <c r="Q33" s="62"/>
      <c r="R33" s="62"/>
      <c r="S33" s="62"/>
      <c r="T33" s="62"/>
      <c r="U33" s="62"/>
      <c r="V33" s="62"/>
    </row>
    <row r="34" spans="1:22" ht="17.25" customHeight="1">
      <c r="A34" s="74" t="s">
        <v>36</v>
      </c>
      <c r="O34" s="62"/>
      <c r="P34" s="62"/>
      <c r="Q34" s="62"/>
      <c r="R34" s="62"/>
      <c r="S34" s="62"/>
      <c r="T34" s="62"/>
      <c r="U34" s="62"/>
      <c r="V34" s="62"/>
    </row>
    <row r="35" spans="1:22" ht="16.5">
      <c r="A35" s="74" t="s">
        <v>37</v>
      </c>
      <c r="O35" s="62"/>
      <c r="P35" s="62"/>
      <c r="Q35" s="62"/>
      <c r="R35" s="62"/>
      <c r="S35" s="62"/>
      <c r="T35" s="62"/>
      <c r="U35" s="62"/>
      <c r="V35" s="62"/>
    </row>
    <row r="36" ht="16.5">
      <c r="A36" s="74" t="s">
        <v>32</v>
      </c>
    </row>
    <row r="37" ht="16.5">
      <c r="A37" s="74"/>
    </row>
  </sheetData>
  <mergeCells count="2">
    <mergeCell ref="M1:N1"/>
    <mergeCell ref="M2:N2"/>
  </mergeCells>
  <printOptions horizontalCentered="1"/>
  <pageMargins left="0.1968503937007874" right="0" top="0.7874015748031497" bottom="0.7874015748031497" header="0.31496062992125984" footer="0.31496062992125984"/>
  <pageSetup horizontalDpi="300" verticalDpi="3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會計室</dc:creator>
  <cp:keywords/>
  <dc:description/>
  <cp:lastModifiedBy>frank_NB</cp:lastModifiedBy>
  <cp:lastPrinted>2002-03-26T00:25:08Z</cp:lastPrinted>
  <dcterms:created xsi:type="dcterms:W3CDTF">1997-08-13T01:45:17Z</dcterms:created>
  <dcterms:modified xsi:type="dcterms:W3CDTF">2004-11-23T07:14:37Z</dcterms:modified>
  <cp:category/>
  <cp:version/>
  <cp:contentType/>
  <cp:contentStatus/>
</cp:coreProperties>
</file>