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5480" windowHeight="11640" activeTab="0"/>
  </bookViews>
  <sheets>
    <sheet name="no box" sheetId="1" r:id="rId1"/>
  </sheets>
  <definedNames>
    <definedName name="_xlnm.Print_Area" localSheetId="0">'no box'!$A$1:$N$193</definedName>
  </definedNames>
  <calcPr fullCalcOnLoad="1"/>
</workbook>
</file>

<file path=xl/sharedStrings.xml><?xml version="1.0" encoding="utf-8"?>
<sst xmlns="http://schemas.openxmlformats.org/spreadsheetml/2006/main" count="573" uniqueCount="211">
  <si>
    <t>公 開 類</t>
  </si>
  <si>
    <t>編製機關</t>
  </si>
  <si>
    <t>年    報</t>
  </si>
  <si>
    <r>
      <t>表　　號</t>
    </r>
  </si>
  <si>
    <t>年底水庫水量</t>
  </si>
  <si>
    <t>存水量</t>
  </si>
  <si>
    <t>機關長官</t>
  </si>
  <si>
    <t>主辦業務人員</t>
  </si>
  <si>
    <t>審核</t>
  </si>
  <si>
    <t>填表</t>
  </si>
  <si>
    <t>主辦統計人員</t>
  </si>
  <si>
    <t>鳶山堰</t>
  </si>
  <si>
    <t>龍溪壩</t>
  </si>
  <si>
    <t>水簾壩</t>
  </si>
  <si>
    <t>地區別</t>
  </si>
  <si>
    <t>澎湖地區</t>
  </si>
  <si>
    <t>金門地區</t>
  </si>
  <si>
    <t>經濟部水利署</t>
  </si>
  <si>
    <t>1152－02－02</t>
  </si>
  <si>
    <t>單位：萬立方公尺</t>
  </si>
  <si>
    <t>發電水量</t>
  </si>
  <si>
    <t>各標的用水量</t>
  </si>
  <si>
    <t>水庫或壩堰名稱</t>
  </si>
  <si>
    <t>進水量</t>
  </si>
  <si>
    <t>總  計</t>
  </si>
  <si>
    <t>農業用水</t>
  </si>
  <si>
    <t>生活用水</t>
  </si>
  <si>
    <t>工業用水</t>
  </si>
  <si>
    <t>其他</t>
  </si>
  <si>
    <t>洩 洪 量</t>
  </si>
  <si>
    <t>損耗水量</t>
  </si>
  <si>
    <t>水位(EL)</t>
  </si>
  <si>
    <t>(公尺)</t>
  </si>
  <si>
    <t xml:space="preserve"> 總計</t>
  </si>
  <si>
    <t>臺灣北區合計</t>
  </si>
  <si>
    <t>臺灣北區</t>
  </si>
  <si>
    <t>新山水庫</t>
  </si>
  <si>
    <t>西勢水庫</t>
  </si>
  <si>
    <t>東勢坑溪攔河堰</t>
  </si>
  <si>
    <t>…</t>
  </si>
  <si>
    <t>瑪陵坑攔河堰</t>
  </si>
  <si>
    <t>翡翠水庫</t>
  </si>
  <si>
    <t>阿玉壩</t>
  </si>
  <si>
    <t>羅好壩</t>
  </si>
  <si>
    <t>桂山壩</t>
  </si>
  <si>
    <t>粗坑壩</t>
  </si>
  <si>
    <t>直潭壩</t>
  </si>
  <si>
    <t>青潭堰</t>
  </si>
  <si>
    <t>碧潭攔河堰</t>
  </si>
  <si>
    <t>巴陵壩</t>
  </si>
  <si>
    <t>榮華壩</t>
  </si>
  <si>
    <t>石門水庫</t>
  </si>
  <si>
    <t>後村堰</t>
  </si>
  <si>
    <t>三峽河堰</t>
  </si>
  <si>
    <t>粗坑堰</t>
  </si>
  <si>
    <t>羅東攔河堰</t>
  </si>
  <si>
    <t>寶山水庫</t>
  </si>
  <si>
    <t>隆恩堰</t>
  </si>
  <si>
    <t xml:space="preserve"> 水庫或壩堰營運概況（續一）</t>
  </si>
  <si>
    <t>臺灣中區合計</t>
  </si>
  <si>
    <t>臺灣中區</t>
  </si>
  <si>
    <t>大埔水庫</t>
  </si>
  <si>
    <t>劍潭水庫</t>
  </si>
  <si>
    <t>永和山水庫</t>
  </si>
  <si>
    <t>明德水庫</t>
  </si>
  <si>
    <t>扒子岡水庫</t>
  </si>
  <si>
    <t>鯉魚潭水庫</t>
  </si>
  <si>
    <t>德基水庫</t>
  </si>
  <si>
    <t>青山壩</t>
  </si>
  <si>
    <t>谷關水庫</t>
  </si>
  <si>
    <t>天輪壩</t>
  </si>
  <si>
    <t>馬鞍壩</t>
  </si>
  <si>
    <t>石岡壩</t>
  </si>
  <si>
    <t>大旗堰</t>
  </si>
  <si>
    <t>北山坑堰</t>
  </si>
  <si>
    <t>霧社水庫</t>
  </si>
  <si>
    <t>奧萬大壩</t>
  </si>
  <si>
    <t>武界壩</t>
  </si>
  <si>
    <t>日月潭水庫</t>
  </si>
  <si>
    <t>明湖水庫</t>
  </si>
  <si>
    <t>明潭水庫</t>
  </si>
  <si>
    <t>銃櫃壩</t>
  </si>
  <si>
    <t>頭社水庫</t>
  </si>
  <si>
    <t>臺灣南區合計</t>
  </si>
  <si>
    <t>臺灣南區</t>
  </si>
  <si>
    <t>內埔子水庫</t>
  </si>
  <si>
    <t>仁義潭水庫</t>
  </si>
  <si>
    <t>蘭潭水庫</t>
  </si>
  <si>
    <t>鹿寮溪水庫</t>
  </si>
  <si>
    <t>白河水庫</t>
  </si>
  <si>
    <t>尖山埤水庫</t>
  </si>
  <si>
    <t>德元埤水庫</t>
  </si>
  <si>
    <t>烏山頭水庫</t>
  </si>
  <si>
    <t>曾文水庫</t>
  </si>
  <si>
    <t>南化水庫</t>
  </si>
  <si>
    <t>甲仙攔河堰</t>
  </si>
  <si>
    <t>玉峰堰</t>
  </si>
  <si>
    <t>鹽水埤水庫</t>
  </si>
  <si>
    <t>虎頭埤水庫</t>
  </si>
  <si>
    <t>阿公店水庫</t>
  </si>
  <si>
    <t>觀音湖水庫</t>
  </si>
  <si>
    <t>澄清湖水庫</t>
  </si>
  <si>
    <t>鳳山水庫</t>
  </si>
  <si>
    <t>土壟灣堰</t>
  </si>
  <si>
    <t>中正湖水庫</t>
  </si>
  <si>
    <t>隘寮堰</t>
  </si>
  <si>
    <t>高屏溪攔河堰</t>
  </si>
  <si>
    <t>曹公圳攔河堰</t>
  </si>
  <si>
    <t>東港溪攔河堰</t>
  </si>
  <si>
    <t>牡丹水庫</t>
  </si>
  <si>
    <t>龍鑾潭水庫</t>
  </si>
  <si>
    <t>臺灣東區合計</t>
  </si>
  <si>
    <t>臺灣東區</t>
  </si>
  <si>
    <t>溪畔壩</t>
  </si>
  <si>
    <t>美崙溪攔河堰</t>
  </si>
  <si>
    <t>龍鳳壩</t>
  </si>
  <si>
    <t>木瓜壩</t>
  </si>
  <si>
    <t>卑南上圳攔河堰</t>
  </si>
  <si>
    <t>酬勤水庫</t>
  </si>
  <si>
    <t xml:space="preserve">    臺灣離島地區            合計</t>
  </si>
  <si>
    <t xml:space="preserve">       澎湖地區計</t>
  </si>
  <si>
    <t>赤崁地下水庫</t>
  </si>
  <si>
    <t>成功水庫</t>
  </si>
  <si>
    <t>興仁水庫</t>
  </si>
  <si>
    <t>東衛水庫</t>
  </si>
  <si>
    <t>小池水庫</t>
  </si>
  <si>
    <t>西安水庫</t>
  </si>
  <si>
    <t>烏溝蓄水塘</t>
  </si>
  <si>
    <t>七美水庫</t>
  </si>
  <si>
    <t xml:space="preserve">     金門地區計</t>
  </si>
  <si>
    <t>山西水庫</t>
  </si>
  <si>
    <t>擎天水庫</t>
  </si>
  <si>
    <t>榮湖</t>
  </si>
  <si>
    <t>金沙水庫</t>
  </si>
  <si>
    <t>陽明湖</t>
  </si>
  <si>
    <t>田浦水庫</t>
  </si>
  <si>
    <t>太湖</t>
  </si>
  <si>
    <t>瓊林水庫</t>
  </si>
  <si>
    <t>蘭湖</t>
  </si>
  <si>
    <t>慈湖</t>
  </si>
  <si>
    <t>西湖</t>
  </si>
  <si>
    <t>蓮湖</t>
  </si>
  <si>
    <t>菱湖</t>
  </si>
  <si>
    <t xml:space="preserve">     連江地區計</t>
  </si>
  <si>
    <t>連江地區</t>
  </si>
  <si>
    <t>東湧水庫</t>
  </si>
  <si>
    <t>阪里水庫</t>
  </si>
  <si>
    <t xml:space="preserve">          連江南竿鄉小計</t>
  </si>
  <si>
    <t>勝利水庫</t>
  </si>
  <si>
    <t>秋桂山水庫</t>
  </si>
  <si>
    <t>儲水沃水庫</t>
  </si>
  <si>
    <t>津沙一號水庫</t>
  </si>
  <si>
    <t>津沙水庫</t>
  </si>
  <si>
    <t xml:space="preserve">                </t>
  </si>
  <si>
    <t xml:space="preserve">          高雄、屏東及臺東農田水利會。</t>
  </si>
  <si>
    <t>填表說明：1.本表由本署會計室編製1式2份，1份送本署水源經營組，1份自存，並公布於本署網站。</t>
  </si>
  <si>
    <t xml:space="preserve">          3.計量單位均至少取至小數點後1位數。</t>
  </si>
  <si>
    <t>附    註：1.表內水庫壩堰資料為「...」，係川流取水，利用抬高水位，引取川流水量，資料未予估計。</t>
  </si>
  <si>
    <t xml:space="preserve">          2.表內水庫壩堰資料為「...」 係攔沙功能，或規模甚小，致水庫壩堰並未設置計量儀器，故資料無法取得。</t>
  </si>
  <si>
    <t xml:space="preserve">          3.武界壩、明湖、明潭水庫、銃櫃壩壩堰部分資料為「...」，係與日月潭聯合運用。</t>
  </si>
  <si>
    <r>
      <t xml:space="preserve">          5.隆恩堰部分資料為「...」，係因與寶山水庫及永和山水庫聯合運用。</t>
    </r>
  </si>
  <si>
    <t xml:space="preserve">          6.甲仙攔河堰部分資料為「...」，係因引水至南化水庫聯合運用。</t>
  </si>
  <si>
    <t xml:space="preserve">          7.扒子岡水庫係因灌區停灌，各項數值均無事實可填。</t>
  </si>
  <si>
    <t xml:space="preserve">          11.連江縣南竿鄉（秋桂山水庫、儲水沃水庫、津沙水庫、津沙一號水庫、勝利水庫）等水庫因無法各別取得資料且給水供應係統合運用，僅以合計數表達 。</t>
  </si>
  <si>
    <t xml:space="preserve">          13.慈湖係海灘堰堤為鹹水湖無法營運。</t>
  </si>
  <si>
    <t xml:space="preserve">          14.碧潭攔河堰以觀光為主要功能 。 </t>
  </si>
  <si>
    <t xml:space="preserve">          15.翡翠水庫年底水庫存水量含呆水位以下水量。 </t>
  </si>
  <si>
    <t xml:space="preserve">      中華民國  95   年</t>
  </si>
  <si>
    <t xml:space="preserve">      中華民國  95   年</t>
  </si>
  <si>
    <t>士林攔河堰</t>
  </si>
  <si>
    <t xml:space="preserve">          9.烏山頭水庫之入流量主要由東口堰引取曾文水庫排放水，表列損耗水量之計算，係以東口取水量為基準，反推算結果；於枯旱期間之耗損水量，包括水庫蒸發量及營運損失，於汛期間包括反推</t>
  </si>
  <si>
    <r>
      <t>次年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月底前編報</t>
    </r>
  </si>
  <si>
    <t xml:space="preserve">          10.金門地區各湖庫給水供應係統合運用，並有地下水加入運用之情形。</t>
  </si>
  <si>
    <t xml:space="preserve">          16.直潭壩及青潭堰係川流取水，致未盡符合「年底水庫水量」項下「存水量」欄之運算式。。</t>
  </si>
  <si>
    <t xml:space="preserve">          2.各填報單位於次年3月底前將資料報送本署，由本署於次年4月底前完成彙編。</t>
  </si>
  <si>
    <r>
      <t>民國95</t>
    </r>
    <r>
      <rPr>
        <sz val="12"/>
        <rFont val="標楷體"/>
        <family val="4"/>
      </rPr>
      <t>年3月26日編製</t>
    </r>
  </si>
  <si>
    <t>鏡面水庫</t>
  </si>
  <si>
    <t xml:space="preserve">          8.劍潭水庫、士林攔河堰、青山壩、谷關水庫、馬鞍壩及鏡面水庫本年曾實施水庫放空。</t>
  </si>
  <si>
    <t xml:space="preserve">          18.本表總計與細項和不符，係尾數採四捨五入致之。</t>
  </si>
  <si>
    <t>寶山第二水庫</t>
  </si>
  <si>
    <t xml:space="preserve">          17.寶山第二水庫於95年5月開始蓄水。</t>
  </si>
  <si>
    <t>集集攔河堰</t>
  </si>
  <si>
    <t xml:space="preserve">            算烏山頭水庫集水區進水量，故該損耗水量之資料呈顯負值；另集集攔河堰在水位因排砂、排洪水位降低後，考慮取得較佳水質，則將部份水量蓄存於水庫，凡無供應標的用水，蓄存於水庫之</t>
  </si>
  <si>
    <t xml:space="preserve">            量，在本表損耗水量則顯示負值。</t>
  </si>
  <si>
    <t>註2</t>
  </si>
  <si>
    <t>註15</t>
  </si>
  <si>
    <t>註1</t>
  </si>
  <si>
    <t>註16</t>
  </si>
  <si>
    <t>註14</t>
  </si>
  <si>
    <t>註12</t>
  </si>
  <si>
    <t>註5</t>
  </si>
  <si>
    <t>註17</t>
  </si>
  <si>
    <t>註8</t>
  </si>
  <si>
    <t>註7</t>
  </si>
  <si>
    <t>註3</t>
  </si>
  <si>
    <t>註9</t>
  </si>
  <si>
    <t>註6</t>
  </si>
  <si>
    <t>註1、6</t>
  </si>
  <si>
    <t>註4</t>
  </si>
  <si>
    <t>註13</t>
  </si>
  <si>
    <t xml:space="preserve"> 水庫或壩堰營運概況（本表共六頁）(第一次修正表)</t>
  </si>
  <si>
    <t xml:space="preserve"> 水庫或壩堰營運概況（續二）(第一次修正表)</t>
  </si>
  <si>
    <t xml:space="preserve"> 水庫或壩堰營運概況（續三）(第一次修正表)</t>
  </si>
  <si>
    <t xml:space="preserve"> 水庫或壩堰營運概況（續四）(第一次修正表)</t>
  </si>
  <si>
    <t xml:space="preserve"> 水庫或壩堰營運概況（續五完）(第一次修正表)</t>
  </si>
  <si>
    <t xml:space="preserve">          4.東港溪攔河堰水庫壩堰資料為「...」，係與鳳山溪水庫聯合運用；曹公圳攔河堰與澄清湖水庫聯合運用。</t>
  </si>
  <si>
    <t>註4</t>
  </si>
  <si>
    <t xml:space="preserve">          12.表內各項數值均無事實可填，係尚未正式營運。 </t>
  </si>
  <si>
    <t>資料來源：本署所屬北、中、南區水資源局、臺灣電力公司、臺灣糖業公司、臺灣省自來水公司、臺北自來水事業處、金門縣自來水廠、連江縣自來水廠、臺北翡翠水庫管理局、 高雄縣政府、苗栗、南投、嘉南、</t>
  </si>
  <si>
    <r>
      <t>說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明：  係修正數，係因臺灣省自來水公司、連江縣自來水廠、金門縣自來水廠及高雄縣政府辦理修正所致。</t>
    </r>
  </si>
  <si>
    <t xml:space="preserve">    民國97年 5月 21日修正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</si>
</sst>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0_ "/>
    <numFmt numFmtId="178" formatCode="000"/>
    <numFmt numFmtId="179" formatCode="0.00_);[Red]\(0.00\)"/>
    <numFmt numFmtId="180" formatCode="#,##0_ "/>
    <numFmt numFmtId="181" formatCode="#,##0.00_);[Red]\(#,##0.00\)"/>
    <numFmt numFmtId="182" formatCode="0.000000000000000_);[Red]\(0.000000000000000\)"/>
    <numFmt numFmtId="183" formatCode="h:mm"/>
    <numFmt numFmtId="184" formatCode="[DBNum1][$-404]m&quot;月&quot;d&quot;日&quot;"/>
    <numFmt numFmtId="185" formatCode="#,##0.00_);\(#,##0.00\)"/>
    <numFmt numFmtId="186" formatCode="_-* #,##0.000_-;\-* #,##0.000_-;_-* &quot;-&quot;???_-;_-@_-"/>
    <numFmt numFmtId="187" formatCode="#,##0.00;[Red]#,##0.00"/>
    <numFmt numFmtId="188" formatCode="_-* #,##0.0_-;\-* #,##0.0_-;_-* &quot;-&quot;_-;_-@_-"/>
    <numFmt numFmtId="189" formatCode="_-* #,##0.00_-;\-* #,##0.00_-;_-* &quot;-&quot;_-;_-@_-"/>
    <numFmt numFmtId="190" formatCode="0.0_);[Red]\(0.0\)"/>
    <numFmt numFmtId="191" formatCode="_-* #,##0.0_-;\-* #,##0.0_-;_-* &quot;-&quot;?_-;_-@_-"/>
  </numFmts>
  <fonts count="17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b/>
      <sz val="12"/>
      <name val="新細明體"/>
      <family val="1"/>
    </font>
    <font>
      <sz val="13"/>
      <name val="標楷體"/>
      <family val="4"/>
    </font>
    <font>
      <sz val="11"/>
      <name val="標楷體"/>
      <family val="4"/>
    </font>
    <font>
      <b/>
      <sz val="12"/>
      <name val="標楷體"/>
      <family val="4"/>
    </font>
    <font>
      <sz val="18"/>
      <name val="標楷體"/>
      <family val="4"/>
    </font>
    <font>
      <sz val="9"/>
      <name val="細明體"/>
      <family val="3"/>
    </font>
    <font>
      <u val="single"/>
      <sz val="10.8"/>
      <color indexed="12"/>
      <name val="新細明體"/>
      <family val="1"/>
    </font>
    <font>
      <u val="single"/>
      <sz val="10.8"/>
      <color indexed="36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標楷體"/>
      <family val="4"/>
    </font>
    <font>
      <b/>
      <sz val="11"/>
      <name val="標楷體"/>
      <family val="4"/>
    </font>
    <font>
      <sz val="10.5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191" fontId="1" fillId="0" borderId="1" xfId="0" applyNumberFormat="1" applyFont="1" applyFill="1" applyBorder="1" applyAlignment="1">
      <alignment horizontal="right"/>
    </xf>
    <xf numFmtId="191" fontId="5" fillId="0" borderId="0" xfId="0" applyNumberFormat="1" applyFont="1" applyFill="1" applyAlignment="1">
      <alignment horizontal="right"/>
    </xf>
    <xf numFmtId="191" fontId="1" fillId="0" borderId="0" xfId="0" applyNumberFormat="1" applyFont="1" applyFill="1" applyAlignment="1">
      <alignment horizontal="right"/>
    </xf>
    <xf numFmtId="191" fontId="1" fillId="0" borderId="0" xfId="0" applyNumberFormat="1" applyFont="1" applyFill="1" applyBorder="1" applyAlignment="1">
      <alignment horizontal="right"/>
    </xf>
    <xf numFmtId="191" fontId="5" fillId="0" borderId="2" xfId="0" applyNumberFormat="1" applyFont="1" applyFill="1" applyBorder="1" applyAlignment="1">
      <alignment/>
    </xf>
    <xf numFmtId="191" fontId="1" fillId="0" borderId="2" xfId="0" applyNumberFormat="1" applyFont="1" applyFill="1" applyBorder="1" applyAlignment="1">
      <alignment horizontal="right"/>
    </xf>
    <xf numFmtId="191" fontId="6" fillId="0" borderId="0" xfId="0" applyNumberFormat="1" applyFont="1" applyFill="1" applyAlignment="1">
      <alignment horizontal="right"/>
    </xf>
    <xf numFmtId="191" fontId="7" fillId="0" borderId="3" xfId="0" applyNumberFormat="1" applyFont="1" applyFill="1" applyBorder="1" applyAlignment="1">
      <alignment horizontal="center" vertical="center"/>
    </xf>
    <xf numFmtId="191" fontId="5" fillId="0" borderId="0" xfId="0" applyNumberFormat="1" applyFont="1" applyFill="1" applyBorder="1" applyAlignment="1">
      <alignment horizontal="center" vertical="center"/>
    </xf>
    <xf numFmtId="191" fontId="7" fillId="0" borderId="0" xfId="0" applyNumberFormat="1" applyFont="1" applyFill="1" applyBorder="1" applyAlignment="1">
      <alignment horizontal="center" vertical="center"/>
    </xf>
    <xf numFmtId="191" fontId="1" fillId="0" borderId="4" xfId="0" applyNumberFormat="1" applyFont="1" applyFill="1" applyBorder="1" applyAlignment="1">
      <alignment horizontal="right"/>
    </xf>
    <xf numFmtId="191" fontId="1" fillId="0" borderId="4" xfId="0" applyNumberFormat="1" applyFont="1" applyFill="1" applyBorder="1" applyAlignment="1">
      <alignment horizontal="right" vertical="center"/>
    </xf>
    <xf numFmtId="191" fontId="1" fillId="0" borderId="5" xfId="0" applyNumberFormat="1" applyFont="1" applyFill="1" applyBorder="1" applyAlignment="1">
      <alignment horizontal="right" vertical="center"/>
    </xf>
    <xf numFmtId="191" fontId="1" fillId="0" borderId="0" xfId="0" applyNumberFormat="1" applyFont="1" applyFill="1" applyBorder="1" applyAlignment="1">
      <alignment horizontal="right" vertical="center"/>
    </xf>
    <xf numFmtId="191" fontId="1" fillId="0" borderId="6" xfId="0" applyNumberFormat="1" applyFont="1" applyFill="1" applyBorder="1" applyAlignment="1">
      <alignment horizontal="center" vertical="center"/>
    </xf>
    <xf numFmtId="191" fontId="1" fillId="0" borderId="6" xfId="0" applyNumberFormat="1" applyFont="1" applyFill="1" applyBorder="1" applyAlignment="1">
      <alignment horizontal="right" vertical="center"/>
    </xf>
    <xf numFmtId="191" fontId="1" fillId="0" borderId="7" xfId="0" applyNumberFormat="1" applyFont="1" applyFill="1" applyBorder="1" applyAlignment="1">
      <alignment horizontal="right" vertical="center"/>
    </xf>
    <xf numFmtId="191" fontId="1" fillId="0" borderId="0" xfId="0" applyNumberFormat="1" applyFont="1" applyFill="1" applyAlignment="1">
      <alignment horizontal="right" vertical="center"/>
    </xf>
    <xf numFmtId="191" fontId="1" fillId="0" borderId="8" xfId="0" applyNumberFormat="1" applyFont="1" applyFill="1" applyBorder="1" applyAlignment="1">
      <alignment horizontal="right"/>
    </xf>
    <xf numFmtId="191" fontId="1" fillId="0" borderId="9" xfId="0" applyNumberFormat="1" applyFont="1" applyFill="1" applyBorder="1" applyAlignment="1">
      <alignment horizontal="right"/>
    </xf>
    <xf numFmtId="191" fontId="5" fillId="0" borderId="2" xfId="0" applyNumberFormat="1" applyFont="1" applyFill="1" applyBorder="1" applyAlignment="1">
      <alignment horizontal="right"/>
    </xf>
    <xf numFmtId="191" fontId="5" fillId="0" borderId="0" xfId="0" applyNumberFormat="1" applyFont="1" applyFill="1" applyBorder="1" applyAlignment="1">
      <alignment horizontal="right" vertical="top"/>
    </xf>
    <xf numFmtId="191" fontId="5" fillId="0" borderId="10" xfId="0" applyNumberFormat="1" applyFont="1" applyFill="1" applyBorder="1" applyAlignment="1">
      <alignment horizontal="right" vertical="top"/>
    </xf>
    <xf numFmtId="191" fontId="5" fillId="0" borderId="0" xfId="16" applyNumberFormat="1" applyFont="1" applyFill="1" applyBorder="1" applyAlignment="1">
      <alignment vertical="top"/>
    </xf>
    <xf numFmtId="191" fontId="5" fillId="0" borderId="0" xfId="0" applyNumberFormat="1" applyFont="1" applyFill="1" applyBorder="1" applyAlignment="1">
      <alignment vertical="top" wrapText="1"/>
    </xf>
    <xf numFmtId="191" fontId="5" fillId="0" borderId="9" xfId="0" applyNumberFormat="1" applyFont="1" applyFill="1" applyBorder="1" applyAlignment="1">
      <alignment horizontal="right" vertical="top"/>
    </xf>
    <xf numFmtId="191" fontId="5" fillId="0" borderId="11" xfId="0" applyNumberFormat="1" applyFont="1" applyFill="1" applyBorder="1" applyAlignment="1">
      <alignment vertical="top" wrapText="1"/>
    </xf>
    <xf numFmtId="191" fontId="5" fillId="0" borderId="10" xfId="0" applyNumberFormat="1" applyFont="1" applyFill="1" applyBorder="1" applyAlignment="1">
      <alignment horizontal="right"/>
    </xf>
    <xf numFmtId="191" fontId="5" fillId="0" borderId="0" xfId="16" applyNumberFormat="1" applyFont="1" applyFill="1" applyBorder="1" applyAlignment="1">
      <alignment/>
    </xf>
    <xf numFmtId="191" fontId="5" fillId="0" borderId="9" xfId="0" applyNumberFormat="1" applyFont="1" applyFill="1" applyBorder="1" applyAlignment="1">
      <alignment horizontal="right"/>
    </xf>
    <xf numFmtId="191" fontId="5" fillId="0" borderId="11" xfId="0" applyNumberFormat="1" applyFont="1" applyFill="1" applyBorder="1" applyAlignment="1">
      <alignment wrapText="1"/>
    </xf>
    <xf numFmtId="191" fontId="5" fillId="0" borderId="5" xfId="0" applyNumberFormat="1" applyFont="1" applyFill="1" applyBorder="1" applyAlignment="1">
      <alignment horizontal="right" vertical="center"/>
    </xf>
    <xf numFmtId="191" fontId="5" fillId="0" borderId="0" xfId="0" applyNumberFormat="1" applyFont="1" applyFill="1" applyBorder="1" applyAlignment="1">
      <alignment horizontal="right" vertical="center"/>
    </xf>
    <xf numFmtId="191" fontId="1" fillId="0" borderId="6" xfId="0" applyNumberFormat="1" applyFont="1" applyFill="1" applyBorder="1" applyAlignment="1">
      <alignment horizontal="right"/>
    </xf>
    <xf numFmtId="191" fontId="1" fillId="0" borderId="5" xfId="0" applyNumberFormat="1" applyFont="1" applyFill="1" applyBorder="1" applyAlignment="1">
      <alignment horizontal="right"/>
    </xf>
    <xf numFmtId="191" fontId="1" fillId="0" borderId="7" xfId="0" applyNumberFormat="1" applyFont="1" applyFill="1" applyBorder="1" applyAlignment="1">
      <alignment horizontal="right"/>
    </xf>
    <xf numFmtId="191" fontId="5" fillId="0" borderId="0" xfId="0" applyNumberFormat="1" applyFont="1" applyFill="1" applyBorder="1" applyAlignment="1">
      <alignment horizontal="right"/>
    </xf>
    <xf numFmtId="191" fontId="5" fillId="0" borderId="0" xfId="0" applyNumberFormat="1" applyFont="1" applyFill="1" applyAlignment="1">
      <alignment horizontal="left"/>
    </xf>
    <xf numFmtId="191" fontId="5" fillId="0" borderId="0" xfId="0" applyNumberFormat="1" applyFont="1" applyFill="1" applyAlignment="1">
      <alignment/>
    </xf>
    <xf numFmtId="191" fontId="5" fillId="0" borderId="0" xfId="0" applyNumberFormat="1" applyFont="1" applyFill="1" applyAlignment="1" applyProtection="1">
      <alignment/>
      <protection locked="0"/>
    </xf>
    <xf numFmtId="191" fontId="5" fillId="0" borderId="0" xfId="0" applyNumberFormat="1" applyFont="1" applyFill="1" applyBorder="1" applyAlignment="1">
      <alignment/>
    </xf>
    <xf numFmtId="191" fontId="5" fillId="0" borderId="0" xfId="0" applyNumberFormat="1" applyFont="1" applyFill="1" applyAlignment="1">
      <alignment/>
    </xf>
    <xf numFmtId="191" fontId="1" fillId="0" borderId="0" xfId="0" applyNumberFormat="1" applyFont="1" applyFill="1" applyAlignment="1">
      <alignment/>
    </xf>
    <xf numFmtId="191" fontId="1" fillId="0" borderId="0" xfId="0" applyNumberFormat="1" applyFont="1" applyFill="1" applyBorder="1" applyAlignment="1">
      <alignment/>
    </xf>
    <xf numFmtId="191" fontId="5" fillId="0" borderId="2" xfId="0" applyNumberFormat="1" applyFont="1" applyFill="1" applyBorder="1" applyAlignment="1">
      <alignment horizontal="right" vertical="top"/>
    </xf>
    <xf numFmtId="191" fontId="5" fillId="0" borderId="2" xfId="0" applyNumberFormat="1" applyFont="1" applyFill="1" applyBorder="1" applyAlignment="1">
      <alignment horizontal="right" vertical="center"/>
    </xf>
    <xf numFmtId="191" fontId="5" fillId="0" borderId="3" xfId="0" applyNumberFormat="1" applyFont="1" applyFill="1" applyBorder="1" applyAlignment="1">
      <alignment horizontal="right"/>
    </xf>
    <xf numFmtId="191" fontId="1" fillId="0" borderId="8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horizontal="right"/>
    </xf>
    <xf numFmtId="191" fontId="6" fillId="0" borderId="5" xfId="0" applyNumberFormat="1" applyFont="1" applyFill="1" applyBorder="1" applyAlignment="1">
      <alignment horizontal="center" vertical="center"/>
    </xf>
    <xf numFmtId="191" fontId="1" fillId="0" borderId="0" xfId="0" applyNumberFormat="1" applyFont="1" applyFill="1" applyAlignment="1">
      <alignment vertical="top"/>
    </xf>
    <xf numFmtId="191" fontId="1" fillId="0" borderId="0" xfId="0" applyNumberFormat="1" applyFont="1" applyFill="1" applyAlignment="1">
      <alignment vertical="center"/>
    </xf>
    <xf numFmtId="191" fontId="5" fillId="0" borderId="3" xfId="0" applyNumberFormat="1" applyFont="1" applyFill="1" applyBorder="1" applyAlignment="1">
      <alignment horizontal="right" vertical="center"/>
    </xf>
    <xf numFmtId="191" fontId="14" fillId="0" borderId="0" xfId="0" applyNumberFormat="1" applyFont="1" applyFill="1" applyAlignment="1">
      <alignment horizontal="right"/>
    </xf>
    <xf numFmtId="191" fontId="5" fillId="0" borderId="0" xfId="0" applyNumberFormat="1" applyFont="1" applyFill="1" applyBorder="1" applyAlignment="1">
      <alignment horizontal="left" vertical="center"/>
    </xf>
    <xf numFmtId="191" fontId="5" fillId="0" borderId="0" xfId="16" applyNumberFormat="1" applyFont="1" applyFill="1" applyBorder="1" applyAlignment="1">
      <alignment/>
    </xf>
    <xf numFmtId="191" fontId="5" fillId="0" borderId="2" xfId="0" applyNumberFormat="1" applyFont="1" applyFill="1" applyBorder="1" applyAlignment="1">
      <alignment vertical="top" wrapText="1"/>
    </xf>
    <xf numFmtId="191" fontId="15" fillId="0" borderId="10" xfId="0" applyNumberFormat="1" applyFont="1" applyFill="1" applyBorder="1" applyAlignment="1" applyProtection="1">
      <alignment horizontal="center" vertical="center"/>
      <protection hidden="1" locked="0"/>
    </xf>
    <xf numFmtId="191" fontId="15" fillId="0" borderId="5" xfId="0" applyNumberFormat="1" applyFont="1" applyFill="1" applyBorder="1" applyAlignment="1">
      <alignment horizontal="center" vertical="center"/>
    </xf>
    <xf numFmtId="191" fontId="5" fillId="0" borderId="6" xfId="0" applyNumberFormat="1" applyFont="1" applyFill="1" applyBorder="1" applyAlignment="1">
      <alignment horizontal="center" vertical="center"/>
    </xf>
    <xf numFmtId="191" fontId="5" fillId="0" borderId="4" xfId="0" applyNumberFormat="1" applyFont="1" applyFill="1" applyBorder="1" applyAlignment="1">
      <alignment horizontal="right" vertical="center"/>
    </xf>
    <xf numFmtId="191" fontId="5" fillId="0" borderId="6" xfId="0" applyNumberFormat="1" applyFont="1" applyFill="1" applyBorder="1" applyAlignment="1">
      <alignment horizontal="right" vertical="center"/>
    </xf>
    <xf numFmtId="191" fontId="5" fillId="0" borderId="7" xfId="0" applyNumberFormat="1" applyFont="1" applyFill="1" applyBorder="1" applyAlignment="1">
      <alignment horizontal="right" vertical="center"/>
    </xf>
    <xf numFmtId="191" fontId="5" fillId="0" borderId="0" xfId="0" applyNumberFormat="1" applyFont="1" applyFill="1" applyAlignment="1">
      <alignment horizontal="right" vertical="center"/>
    </xf>
    <xf numFmtId="191" fontId="5" fillId="0" borderId="5" xfId="0" applyNumberFormat="1" applyFont="1" applyFill="1" applyBorder="1" applyAlignment="1">
      <alignment horizontal="center" vertical="center"/>
    </xf>
    <xf numFmtId="191" fontId="15" fillId="0" borderId="0" xfId="0" applyNumberFormat="1" applyFont="1" applyFill="1" applyAlignment="1">
      <alignment horizontal="right"/>
    </xf>
    <xf numFmtId="191" fontId="15" fillId="0" borderId="12" xfId="0" applyNumberFormat="1" applyFont="1" applyFill="1" applyBorder="1" applyAlignment="1" applyProtection="1">
      <alignment horizontal="center" vertical="center"/>
      <protection hidden="1" locked="0"/>
    </xf>
    <xf numFmtId="191" fontId="5" fillId="0" borderId="10" xfId="0" applyNumberFormat="1" applyFont="1" applyFill="1" applyBorder="1" applyAlignment="1" applyProtection="1">
      <alignment horizontal="center" vertical="center"/>
      <protection hidden="1" locked="0"/>
    </xf>
    <xf numFmtId="191" fontId="5" fillId="0" borderId="9" xfId="0" applyNumberFormat="1" applyFont="1" applyFill="1" applyBorder="1" applyAlignment="1" applyProtection="1">
      <alignment horizontal="center"/>
      <protection hidden="1" locked="0"/>
    </xf>
    <xf numFmtId="191" fontId="5" fillId="0" borderId="10" xfId="0" applyNumberFormat="1" applyFont="1" applyFill="1" applyBorder="1" applyAlignment="1" applyProtection="1">
      <alignment horizontal="left"/>
      <protection hidden="1" locked="0"/>
    </xf>
    <xf numFmtId="191" fontId="15" fillId="0" borderId="9" xfId="0" applyNumberFormat="1" applyFont="1" applyFill="1" applyBorder="1" applyAlignment="1" applyProtection="1">
      <alignment horizontal="center"/>
      <protection hidden="1" locked="0"/>
    </xf>
    <xf numFmtId="191" fontId="5" fillId="0" borderId="12" xfId="0" applyNumberFormat="1" applyFont="1" applyFill="1" applyBorder="1" applyAlignment="1">
      <alignment horizontal="right" vertical="center"/>
    </xf>
    <xf numFmtId="191" fontId="5" fillId="0" borderId="0" xfId="16" applyNumberFormat="1" applyFont="1" applyFill="1" applyBorder="1" applyAlignment="1">
      <alignment vertical="center"/>
    </xf>
    <xf numFmtId="191" fontId="5" fillId="0" borderId="10" xfId="0" applyNumberFormat="1" applyFont="1" applyFill="1" applyBorder="1" applyAlignment="1">
      <alignment horizontal="right" vertical="center"/>
    </xf>
    <xf numFmtId="191" fontId="5" fillId="0" borderId="0" xfId="0" applyNumberFormat="1" applyFont="1" applyFill="1" applyBorder="1" applyAlignment="1">
      <alignment vertical="center" wrapText="1"/>
    </xf>
    <xf numFmtId="191" fontId="5" fillId="0" borderId="9" xfId="0" applyNumberFormat="1" applyFont="1" applyFill="1" applyBorder="1" applyAlignment="1">
      <alignment horizontal="right" vertical="center"/>
    </xf>
    <xf numFmtId="191" fontId="5" fillId="0" borderId="2" xfId="0" applyNumberFormat="1" applyFont="1" applyFill="1" applyBorder="1" applyAlignment="1">
      <alignment vertical="center" wrapText="1"/>
    </xf>
    <xf numFmtId="191" fontId="5" fillId="0" borderId="12" xfId="0" applyNumberFormat="1" applyFont="1" applyFill="1" applyBorder="1" applyAlignment="1">
      <alignment horizontal="right"/>
    </xf>
    <xf numFmtId="191" fontId="5" fillId="0" borderId="3" xfId="0" applyNumberFormat="1" applyFont="1" applyFill="1" applyBorder="1" applyAlignment="1">
      <alignment wrapText="1"/>
    </xf>
    <xf numFmtId="191" fontId="5" fillId="0" borderId="0" xfId="0" applyNumberFormat="1" applyFont="1" applyFill="1" applyBorder="1" applyAlignment="1">
      <alignment wrapText="1"/>
    </xf>
    <xf numFmtId="191" fontId="5" fillId="0" borderId="2" xfId="16" applyNumberFormat="1" applyFont="1" applyFill="1" applyBorder="1" applyAlignment="1">
      <alignment/>
    </xf>
    <xf numFmtId="191" fontId="5" fillId="0" borderId="2" xfId="0" applyNumberFormat="1" applyFont="1" applyFill="1" applyBorder="1" applyAlignment="1">
      <alignment wrapText="1"/>
    </xf>
    <xf numFmtId="191" fontId="5" fillId="0" borderId="10" xfId="0" applyNumberFormat="1" applyFont="1" applyFill="1" applyBorder="1" applyAlignment="1">
      <alignment horizontal="center" wrapText="1"/>
    </xf>
    <xf numFmtId="191" fontId="5" fillId="0" borderId="10" xfId="0" applyNumberFormat="1" applyFont="1" applyFill="1" applyBorder="1" applyAlignment="1">
      <alignment horizontal="left"/>
    </xf>
    <xf numFmtId="191" fontId="5" fillId="0" borderId="10" xfId="0" applyNumberFormat="1" applyFont="1" applyFill="1" applyBorder="1" applyAlignment="1">
      <alignment/>
    </xf>
    <xf numFmtId="191" fontId="5" fillId="0" borderId="10" xfId="0" applyNumberFormat="1" applyFont="1" applyFill="1" applyBorder="1" applyAlignment="1">
      <alignment horizontal="left" vertical="center"/>
    </xf>
    <xf numFmtId="191" fontId="5" fillId="0" borderId="1" xfId="0" applyNumberFormat="1" applyFont="1" applyFill="1" applyBorder="1" applyAlignment="1">
      <alignment horizontal="center"/>
    </xf>
    <xf numFmtId="191" fontId="16" fillId="0" borderId="9" xfId="0" applyNumberFormat="1" applyFont="1" applyFill="1" applyBorder="1" applyAlignment="1">
      <alignment horizontal="right" wrapText="1"/>
    </xf>
    <xf numFmtId="43" fontId="5" fillId="0" borderId="0" xfId="0" applyNumberFormat="1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Border="1" applyAlignment="1">
      <alignment horizontal="right" vertical="top"/>
    </xf>
    <xf numFmtId="43" fontId="5" fillId="0" borderId="2" xfId="0" applyNumberFormat="1" applyFont="1" applyFill="1" applyBorder="1" applyAlignment="1">
      <alignment horizontal="right" vertical="top"/>
    </xf>
    <xf numFmtId="43" fontId="5" fillId="0" borderId="2" xfId="0" applyNumberFormat="1" applyFont="1" applyFill="1" applyBorder="1" applyAlignment="1">
      <alignment horizontal="right" vertical="center"/>
    </xf>
    <xf numFmtId="43" fontId="5" fillId="0" borderId="3" xfId="0" applyNumberFormat="1" applyFont="1" applyFill="1" applyBorder="1" applyAlignment="1">
      <alignment horizontal="right" vertical="center"/>
    </xf>
    <xf numFmtId="43" fontId="5" fillId="0" borderId="2" xfId="0" applyNumberFormat="1" applyFont="1" applyFill="1" applyBorder="1" applyAlignment="1">
      <alignment horizontal="right"/>
    </xf>
    <xf numFmtId="191" fontId="12" fillId="0" borderId="0" xfId="0" applyNumberFormat="1" applyFont="1" applyFill="1" applyBorder="1" applyAlignment="1">
      <alignment horizontal="right" vertical="center"/>
    </xf>
    <xf numFmtId="191" fontId="5" fillId="2" borderId="10" xfId="0" applyNumberFormat="1" applyFont="1" applyFill="1" applyBorder="1" applyAlignment="1">
      <alignment horizontal="right" vertical="top"/>
    </xf>
    <xf numFmtId="191" fontId="5" fillId="2" borderId="0" xfId="16" applyNumberFormat="1" applyFont="1" applyFill="1" applyBorder="1" applyAlignment="1">
      <alignment vertical="top"/>
    </xf>
    <xf numFmtId="191" fontId="5" fillId="2" borderId="0" xfId="0" applyNumberFormat="1" applyFont="1" applyFill="1" applyBorder="1" applyAlignment="1">
      <alignment horizontal="right" vertical="top"/>
    </xf>
    <xf numFmtId="43" fontId="5" fillId="2" borderId="0" xfId="0" applyNumberFormat="1" applyFont="1" applyFill="1" applyBorder="1" applyAlignment="1">
      <alignment horizontal="right" vertical="top"/>
    </xf>
    <xf numFmtId="191" fontId="1" fillId="2" borderId="0" xfId="0" applyNumberFormat="1" applyFont="1" applyFill="1" applyAlignment="1">
      <alignment vertical="top"/>
    </xf>
    <xf numFmtId="191" fontId="5" fillId="0" borderId="0" xfId="0" applyNumberFormat="1" applyFont="1" applyFill="1" applyAlignment="1">
      <alignment vertical="top"/>
    </xf>
    <xf numFmtId="19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 horizontal="right"/>
    </xf>
    <xf numFmtId="191" fontId="1" fillId="0" borderId="13" xfId="0" applyNumberFormat="1" applyFont="1" applyFill="1" applyBorder="1" applyAlignment="1">
      <alignment horizontal="center"/>
    </xf>
    <xf numFmtId="191" fontId="1" fillId="0" borderId="14" xfId="0" applyNumberFormat="1" applyFont="1" applyFill="1" applyBorder="1" applyAlignment="1">
      <alignment horizontal="center"/>
    </xf>
    <xf numFmtId="191" fontId="7" fillId="0" borderId="3" xfId="0" applyNumberFormat="1" applyFont="1" applyFill="1" applyBorder="1" applyAlignment="1">
      <alignment horizontal="center" vertical="center"/>
    </xf>
    <xf numFmtId="191" fontId="4" fillId="0" borderId="2" xfId="0" applyNumberFormat="1" applyFont="1" applyFill="1" applyBorder="1" applyAlignment="1">
      <alignment horizontal="center"/>
    </xf>
    <xf numFmtId="191" fontId="1" fillId="0" borderId="4" xfId="0" applyNumberFormat="1" applyFont="1" applyFill="1" applyBorder="1" applyAlignment="1">
      <alignment horizontal="right" vertical="center"/>
    </xf>
    <xf numFmtId="191" fontId="1" fillId="0" borderId="5" xfId="0" applyNumberFormat="1" applyFont="1" applyFill="1" applyBorder="1" applyAlignment="1">
      <alignment horizontal="right" vertical="center"/>
    </xf>
    <xf numFmtId="191" fontId="1" fillId="0" borderId="8" xfId="0" applyNumberFormat="1" applyFont="1" applyFill="1" applyBorder="1" applyAlignment="1">
      <alignment horizontal="right" vertical="center"/>
    </xf>
    <xf numFmtId="191" fontId="1" fillId="0" borderId="15" xfId="0" applyNumberFormat="1" applyFont="1" applyFill="1" applyBorder="1" applyAlignment="1">
      <alignment horizontal="center"/>
    </xf>
    <xf numFmtId="191" fontId="1" fillId="0" borderId="4" xfId="0" applyNumberFormat="1" applyFont="1" applyFill="1" applyBorder="1" applyAlignment="1">
      <alignment horizontal="center" vertical="center"/>
    </xf>
    <xf numFmtId="191" fontId="1" fillId="0" borderId="5" xfId="0" applyNumberFormat="1" applyFont="1" applyFill="1" applyBorder="1" applyAlignment="1">
      <alignment horizontal="center" vertical="center"/>
    </xf>
    <xf numFmtId="191" fontId="1" fillId="0" borderId="8" xfId="0" applyNumberFormat="1" applyFont="1" applyFill="1" applyBorder="1" applyAlignment="1">
      <alignment horizontal="center" vertical="center"/>
    </xf>
    <xf numFmtId="191" fontId="5" fillId="0" borderId="7" xfId="0" applyNumberFormat="1" applyFont="1" applyFill="1" applyBorder="1" applyAlignment="1">
      <alignment horizontal="center" vertical="center"/>
    </xf>
    <xf numFmtId="191" fontId="5" fillId="0" borderId="12" xfId="0" applyNumberFormat="1" applyFont="1" applyFill="1" applyBorder="1" applyAlignment="1">
      <alignment horizontal="center" vertical="center"/>
    </xf>
    <xf numFmtId="191" fontId="5" fillId="0" borderId="6" xfId="0" applyNumberFormat="1" applyFont="1" applyFill="1" applyBorder="1" applyAlignment="1">
      <alignment horizontal="center" vertical="center"/>
    </xf>
    <xf numFmtId="191" fontId="5" fillId="0" borderId="10" xfId="0" applyNumberFormat="1" applyFont="1" applyFill="1" applyBorder="1" applyAlignment="1">
      <alignment horizontal="center" vertical="center"/>
    </xf>
    <xf numFmtId="191" fontId="5" fillId="0" borderId="11" xfId="0" applyNumberFormat="1" applyFont="1" applyFill="1" applyBorder="1" applyAlignment="1">
      <alignment horizontal="center" vertical="center"/>
    </xf>
    <xf numFmtId="191" fontId="5" fillId="0" borderId="9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1162050</xdr:colOff>
      <xdr:row>8</xdr:row>
      <xdr:rowOff>0</xdr:rowOff>
    </xdr:from>
    <xdr:to>
      <xdr:col>3</xdr:col>
      <xdr:colOff>228600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33675" y="2152650"/>
          <a:ext cx="100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0</xdr:col>
      <xdr:colOff>1190625</xdr:colOff>
      <xdr:row>14</xdr:row>
      <xdr:rowOff>276225</xdr:rowOff>
    </xdr:from>
    <xdr:to>
      <xdr:col>1</xdr:col>
      <xdr:colOff>1295400</xdr:colOff>
      <xdr:row>15</xdr:row>
      <xdr:rowOff>276225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190625" y="4143375"/>
          <a:ext cx="1676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</xdr:col>
      <xdr:colOff>104775</xdr:colOff>
      <xdr:row>12</xdr:row>
      <xdr:rowOff>57150</xdr:rowOff>
    </xdr:from>
    <xdr:to>
      <xdr:col>2</xdr:col>
      <xdr:colOff>9525</xdr:colOff>
      <xdr:row>12</xdr:row>
      <xdr:rowOff>238125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1676400" y="3352800"/>
          <a:ext cx="1200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0</xdr:col>
      <xdr:colOff>1095375</xdr:colOff>
      <xdr:row>13</xdr:row>
      <xdr:rowOff>0</xdr:rowOff>
    </xdr:from>
    <xdr:to>
      <xdr:col>1</xdr:col>
      <xdr:colOff>1295400</xdr:colOff>
      <xdr:row>13</xdr:row>
      <xdr:rowOff>180975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1095375" y="3581400"/>
          <a:ext cx="1771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</xdr:col>
      <xdr:colOff>1295400</xdr:colOff>
      <xdr:row>26</xdr:row>
      <xdr:rowOff>219075</xdr:rowOff>
    </xdr:from>
    <xdr:to>
      <xdr:col>1</xdr:col>
      <xdr:colOff>1295400</xdr:colOff>
      <xdr:row>27</xdr:row>
      <xdr:rowOff>219075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2867025" y="75152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</xdr:col>
      <xdr:colOff>1057275</xdr:colOff>
      <xdr:row>28</xdr:row>
      <xdr:rowOff>0</xdr:rowOff>
    </xdr:from>
    <xdr:to>
      <xdr:col>3</xdr:col>
      <xdr:colOff>228600</xdr:colOff>
      <xdr:row>28</xdr:row>
      <xdr:rowOff>0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2628900" y="7867650"/>
          <a:ext cx="111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</xdr:col>
      <xdr:colOff>1057275</xdr:colOff>
      <xdr:row>28</xdr:row>
      <xdr:rowOff>0</xdr:rowOff>
    </xdr:from>
    <xdr:to>
      <xdr:col>3</xdr:col>
      <xdr:colOff>228600</xdr:colOff>
      <xdr:row>28</xdr:row>
      <xdr:rowOff>0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2628900" y="7867650"/>
          <a:ext cx="111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123825</xdr:colOff>
      <xdr:row>22</xdr:row>
      <xdr:rowOff>47625</xdr:rowOff>
    </xdr:from>
    <xdr:to>
      <xdr:col>2</xdr:col>
      <xdr:colOff>19050</xdr:colOff>
      <xdr:row>23</xdr:row>
      <xdr:rowOff>28575</xdr:rowOff>
    </xdr:to>
    <xdr:sp>
      <xdr:nvSpPr>
        <xdr:cNvPr id="8" name="TextBox 20"/>
        <xdr:cNvSpPr txBox="1">
          <a:spLocks noChangeArrowheads="1"/>
        </xdr:cNvSpPr>
      </xdr:nvSpPr>
      <xdr:spPr>
        <a:xfrm>
          <a:off x="1695450" y="6200775"/>
          <a:ext cx="1190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0</xdr:col>
      <xdr:colOff>1219200</xdr:colOff>
      <xdr:row>27</xdr:row>
      <xdr:rowOff>266700</xdr:rowOff>
    </xdr:from>
    <xdr:to>
      <xdr:col>1</xdr:col>
      <xdr:colOff>1295400</xdr:colOff>
      <xdr:row>28</xdr:row>
      <xdr:rowOff>161925</xdr:rowOff>
    </xdr:to>
    <xdr:sp>
      <xdr:nvSpPr>
        <xdr:cNvPr id="9" name="TextBox 21"/>
        <xdr:cNvSpPr txBox="1">
          <a:spLocks noChangeArrowheads="1"/>
        </xdr:cNvSpPr>
      </xdr:nvSpPr>
      <xdr:spPr>
        <a:xfrm>
          <a:off x="1219200" y="7848600"/>
          <a:ext cx="1647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</xdr:col>
      <xdr:colOff>57150</xdr:colOff>
      <xdr:row>32</xdr:row>
      <xdr:rowOff>19050</xdr:rowOff>
    </xdr:from>
    <xdr:to>
      <xdr:col>1</xdr:col>
      <xdr:colOff>1295400</xdr:colOff>
      <xdr:row>32</xdr:row>
      <xdr:rowOff>190500</xdr:rowOff>
    </xdr:to>
    <xdr:sp>
      <xdr:nvSpPr>
        <xdr:cNvPr id="10" name="TextBox 22"/>
        <xdr:cNvSpPr txBox="1">
          <a:spLocks noChangeArrowheads="1"/>
        </xdr:cNvSpPr>
      </xdr:nvSpPr>
      <xdr:spPr>
        <a:xfrm>
          <a:off x="1628775" y="9029700"/>
          <a:ext cx="1238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11" name="TextBox 23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133350</xdr:colOff>
      <xdr:row>39</xdr:row>
      <xdr:rowOff>57150</xdr:rowOff>
    </xdr:from>
    <xdr:to>
      <xdr:col>5</xdr:col>
      <xdr:colOff>552450</xdr:colOff>
      <xdr:row>40</xdr:row>
      <xdr:rowOff>95250</xdr:rowOff>
    </xdr:to>
    <xdr:sp>
      <xdr:nvSpPr>
        <xdr:cNvPr id="12" name="TextBox 24"/>
        <xdr:cNvSpPr txBox="1">
          <a:spLocks noChangeArrowheads="1"/>
        </xdr:cNvSpPr>
      </xdr:nvSpPr>
      <xdr:spPr>
        <a:xfrm>
          <a:off x="6038850" y="11372850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38100</xdr:colOff>
      <xdr:row>39</xdr:row>
      <xdr:rowOff>38100</xdr:rowOff>
    </xdr:from>
    <xdr:to>
      <xdr:col>5</xdr:col>
      <xdr:colOff>552450</xdr:colOff>
      <xdr:row>40</xdr:row>
      <xdr:rowOff>95250</xdr:rowOff>
    </xdr:to>
    <xdr:sp>
      <xdr:nvSpPr>
        <xdr:cNvPr id="13" name="TextBox 25"/>
        <xdr:cNvSpPr txBox="1">
          <a:spLocks noChangeArrowheads="1"/>
        </xdr:cNvSpPr>
      </xdr:nvSpPr>
      <xdr:spPr>
        <a:xfrm>
          <a:off x="5943600" y="11353800"/>
          <a:ext cx="514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133350</xdr:colOff>
      <xdr:row>39</xdr:row>
      <xdr:rowOff>57150</xdr:rowOff>
    </xdr:from>
    <xdr:to>
      <xdr:col>5</xdr:col>
      <xdr:colOff>552450</xdr:colOff>
      <xdr:row>40</xdr:row>
      <xdr:rowOff>95250</xdr:rowOff>
    </xdr:to>
    <xdr:sp>
      <xdr:nvSpPr>
        <xdr:cNvPr id="14" name="TextBox 26"/>
        <xdr:cNvSpPr txBox="1">
          <a:spLocks noChangeArrowheads="1"/>
        </xdr:cNvSpPr>
      </xdr:nvSpPr>
      <xdr:spPr>
        <a:xfrm>
          <a:off x="6038850" y="11372850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133350</xdr:colOff>
      <xdr:row>39</xdr:row>
      <xdr:rowOff>57150</xdr:rowOff>
    </xdr:from>
    <xdr:to>
      <xdr:col>5</xdr:col>
      <xdr:colOff>552450</xdr:colOff>
      <xdr:row>40</xdr:row>
      <xdr:rowOff>95250</xdr:rowOff>
    </xdr:to>
    <xdr:sp>
      <xdr:nvSpPr>
        <xdr:cNvPr id="15" name="TextBox 27"/>
        <xdr:cNvSpPr txBox="1">
          <a:spLocks noChangeArrowheads="1"/>
        </xdr:cNvSpPr>
      </xdr:nvSpPr>
      <xdr:spPr>
        <a:xfrm>
          <a:off x="6038850" y="11372850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133350</xdr:colOff>
      <xdr:row>39</xdr:row>
      <xdr:rowOff>57150</xdr:rowOff>
    </xdr:from>
    <xdr:to>
      <xdr:col>5</xdr:col>
      <xdr:colOff>552450</xdr:colOff>
      <xdr:row>40</xdr:row>
      <xdr:rowOff>95250</xdr:rowOff>
    </xdr:to>
    <xdr:sp>
      <xdr:nvSpPr>
        <xdr:cNvPr id="16" name="TextBox 28"/>
        <xdr:cNvSpPr txBox="1">
          <a:spLocks noChangeArrowheads="1"/>
        </xdr:cNvSpPr>
      </xdr:nvSpPr>
      <xdr:spPr>
        <a:xfrm>
          <a:off x="6038850" y="11372850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133350</xdr:colOff>
      <xdr:row>39</xdr:row>
      <xdr:rowOff>57150</xdr:rowOff>
    </xdr:from>
    <xdr:to>
      <xdr:col>5</xdr:col>
      <xdr:colOff>552450</xdr:colOff>
      <xdr:row>40</xdr:row>
      <xdr:rowOff>95250</xdr:rowOff>
    </xdr:to>
    <xdr:sp>
      <xdr:nvSpPr>
        <xdr:cNvPr id="17" name="TextBox 29"/>
        <xdr:cNvSpPr txBox="1">
          <a:spLocks noChangeArrowheads="1"/>
        </xdr:cNvSpPr>
      </xdr:nvSpPr>
      <xdr:spPr>
        <a:xfrm>
          <a:off x="6038850" y="11372850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133350</xdr:colOff>
      <xdr:row>39</xdr:row>
      <xdr:rowOff>57150</xdr:rowOff>
    </xdr:from>
    <xdr:to>
      <xdr:col>5</xdr:col>
      <xdr:colOff>552450</xdr:colOff>
      <xdr:row>40</xdr:row>
      <xdr:rowOff>95250</xdr:rowOff>
    </xdr:to>
    <xdr:sp>
      <xdr:nvSpPr>
        <xdr:cNvPr id="18" name="TextBox 30"/>
        <xdr:cNvSpPr txBox="1">
          <a:spLocks noChangeArrowheads="1"/>
        </xdr:cNvSpPr>
      </xdr:nvSpPr>
      <xdr:spPr>
        <a:xfrm>
          <a:off x="6038850" y="11372850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323850</xdr:colOff>
      <xdr:row>33</xdr:row>
      <xdr:rowOff>142875</xdr:rowOff>
    </xdr:from>
    <xdr:to>
      <xdr:col>8</xdr:col>
      <xdr:colOff>142875</xdr:colOff>
      <xdr:row>34</xdr:row>
      <xdr:rowOff>95250</xdr:rowOff>
    </xdr:to>
    <xdr:sp>
      <xdr:nvSpPr>
        <xdr:cNvPr id="19" name="TextBox 31"/>
        <xdr:cNvSpPr txBox="1">
          <a:spLocks noChangeArrowheads="1"/>
        </xdr:cNvSpPr>
      </xdr:nvSpPr>
      <xdr:spPr>
        <a:xfrm>
          <a:off x="8220075" y="9439275"/>
          <a:ext cx="781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20" name="TextBox 32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14</xdr:col>
      <xdr:colOff>0</xdr:colOff>
      <xdr:row>35</xdr:row>
      <xdr:rowOff>38100</xdr:rowOff>
    </xdr:from>
    <xdr:to>
      <xdr:col>14</xdr:col>
      <xdr:colOff>0</xdr:colOff>
      <xdr:row>35</xdr:row>
      <xdr:rowOff>219075</xdr:rowOff>
    </xdr:to>
    <xdr:sp>
      <xdr:nvSpPr>
        <xdr:cNvPr id="21" name="TextBox 33"/>
        <xdr:cNvSpPr txBox="1">
          <a:spLocks noChangeArrowheads="1"/>
        </xdr:cNvSpPr>
      </xdr:nvSpPr>
      <xdr:spPr>
        <a:xfrm>
          <a:off x="15173325" y="99441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14</xdr:col>
      <xdr:colOff>0</xdr:colOff>
      <xdr:row>37</xdr:row>
      <xdr:rowOff>38100</xdr:rowOff>
    </xdr:from>
    <xdr:to>
      <xdr:col>14</xdr:col>
      <xdr:colOff>0</xdr:colOff>
      <xdr:row>37</xdr:row>
      <xdr:rowOff>219075</xdr:rowOff>
    </xdr:to>
    <xdr:sp>
      <xdr:nvSpPr>
        <xdr:cNvPr id="22" name="TextBox 34"/>
        <xdr:cNvSpPr txBox="1">
          <a:spLocks noChangeArrowheads="1"/>
        </xdr:cNvSpPr>
      </xdr:nvSpPr>
      <xdr:spPr>
        <a:xfrm>
          <a:off x="15173325" y="10591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23" name="TextBox 35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24" name="TextBox 36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25" name="TextBox 37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26" name="TextBox 38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27" name="TextBox 39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28" name="TextBox 40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30" name="TextBox 42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31" name="TextBox 43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32" name="TextBox 44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33" name="TextBox 45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34" name="TextBox 46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35" name="TextBox 47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36" name="TextBox 48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37" name="TextBox 49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38" name="TextBox 50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39" name="TextBox 51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40" name="TextBox 52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41" name="TextBox 53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42" name="TextBox 54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43" name="TextBox 55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44" name="TextBox 56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45" name="TextBox 57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46" name="TextBox 58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47" name="TextBox 59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48" name="TextBox 60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49" name="TextBox 61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50" name="TextBox 62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51" name="TextBox 63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52" name="TextBox 64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53" name="TextBox 65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54" name="TextBox 66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55" name="TextBox 67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56" name="TextBox 68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57" name="TextBox 69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58" name="TextBox 70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59" name="TextBox 71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60" name="TextBox 72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61" name="TextBox 73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866775</xdr:colOff>
      <xdr:row>33</xdr:row>
      <xdr:rowOff>0</xdr:rowOff>
    </xdr:from>
    <xdr:to>
      <xdr:col>9</xdr:col>
      <xdr:colOff>552450</xdr:colOff>
      <xdr:row>33</xdr:row>
      <xdr:rowOff>38100</xdr:rowOff>
    </xdr:to>
    <xdr:sp>
      <xdr:nvSpPr>
        <xdr:cNvPr id="62" name="TextBox 74"/>
        <xdr:cNvSpPr txBox="1">
          <a:spLocks noChangeArrowheads="1"/>
        </xdr:cNvSpPr>
      </xdr:nvSpPr>
      <xdr:spPr>
        <a:xfrm>
          <a:off x="9725025" y="9296400"/>
          <a:ext cx="6000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866775</xdr:colOff>
      <xdr:row>33</xdr:row>
      <xdr:rowOff>0</xdr:rowOff>
    </xdr:from>
    <xdr:to>
      <xdr:col>9</xdr:col>
      <xdr:colOff>552450</xdr:colOff>
      <xdr:row>33</xdr:row>
      <xdr:rowOff>38100</xdr:rowOff>
    </xdr:to>
    <xdr:sp>
      <xdr:nvSpPr>
        <xdr:cNvPr id="63" name="TextBox 75"/>
        <xdr:cNvSpPr txBox="1">
          <a:spLocks noChangeArrowheads="1"/>
        </xdr:cNvSpPr>
      </xdr:nvSpPr>
      <xdr:spPr>
        <a:xfrm>
          <a:off x="9725025" y="9296400"/>
          <a:ext cx="6000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64" name="TextBox 77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828675</xdr:colOff>
      <xdr:row>33</xdr:row>
      <xdr:rowOff>0</xdr:rowOff>
    </xdr:from>
    <xdr:to>
      <xdr:col>6</xdr:col>
      <xdr:colOff>361950</xdr:colOff>
      <xdr:row>33</xdr:row>
      <xdr:rowOff>47625</xdr:rowOff>
    </xdr:to>
    <xdr:sp>
      <xdr:nvSpPr>
        <xdr:cNvPr id="65" name="TextBox 78"/>
        <xdr:cNvSpPr txBox="1">
          <a:spLocks noChangeArrowheads="1"/>
        </xdr:cNvSpPr>
      </xdr:nvSpPr>
      <xdr:spPr>
        <a:xfrm>
          <a:off x="6734175" y="9296400"/>
          <a:ext cx="5524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866775</xdr:colOff>
      <xdr:row>33</xdr:row>
      <xdr:rowOff>0</xdr:rowOff>
    </xdr:from>
    <xdr:to>
      <xdr:col>6</xdr:col>
      <xdr:colOff>552450</xdr:colOff>
      <xdr:row>33</xdr:row>
      <xdr:rowOff>38100</xdr:rowOff>
    </xdr:to>
    <xdr:sp>
      <xdr:nvSpPr>
        <xdr:cNvPr id="66" name="TextBox 79"/>
        <xdr:cNvSpPr txBox="1">
          <a:spLocks noChangeArrowheads="1"/>
        </xdr:cNvSpPr>
      </xdr:nvSpPr>
      <xdr:spPr>
        <a:xfrm>
          <a:off x="6772275" y="9296400"/>
          <a:ext cx="7048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866775</xdr:colOff>
      <xdr:row>33</xdr:row>
      <xdr:rowOff>0</xdr:rowOff>
    </xdr:from>
    <xdr:to>
      <xdr:col>6</xdr:col>
      <xdr:colOff>552450</xdr:colOff>
      <xdr:row>33</xdr:row>
      <xdr:rowOff>38100</xdr:rowOff>
    </xdr:to>
    <xdr:sp>
      <xdr:nvSpPr>
        <xdr:cNvPr id="67" name="TextBox 80"/>
        <xdr:cNvSpPr txBox="1">
          <a:spLocks noChangeArrowheads="1"/>
        </xdr:cNvSpPr>
      </xdr:nvSpPr>
      <xdr:spPr>
        <a:xfrm>
          <a:off x="6772275" y="9296400"/>
          <a:ext cx="7048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68" name="TextBox 81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69" name="TextBox 82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70" name="TextBox 83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71" name="TextBox 84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72" name="TextBox 85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73" name="TextBox 86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74" name="TextBox 87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866775</xdr:colOff>
      <xdr:row>33</xdr:row>
      <xdr:rowOff>0</xdr:rowOff>
    </xdr:from>
    <xdr:to>
      <xdr:col>6</xdr:col>
      <xdr:colOff>552450</xdr:colOff>
      <xdr:row>33</xdr:row>
      <xdr:rowOff>38100</xdr:rowOff>
    </xdr:to>
    <xdr:sp>
      <xdr:nvSpPr>
        <xdr:cNvPr id="75" name="TextBox 88"/>
        <xdr:cNvSpPr txBox="1">
          <a:spLocks noChangeArrowheads="1"/>
        </xdr:cNvSpPr>
      </xdr:nvSpPr>
      <xdr:spPr>
        <a:xfrm>
          <a:off x="6772275" y="9296400"/>
          <a:ext cx="7048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76" name="TextBox 89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77" name="TextBox 90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78" name="TextBox 91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79" name="TextBox 92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80" name="TextBox 93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81" name="TextBox 94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828675</xdr:colOff>
      <xdr:row>33</xdr:row>
      <xdr:rowOff>0</xdr:rowOff>
    </xdr:from>
    <xdr:to>
      <xdr:col>6</xdr:col>
      <xdr:colOff>361950</xdr:colOff>
      <xdr:row>33</xdr:row>
      <xdr:rowOff>47625</xdr:rowOff>
    </xdr:to>
    <xdr:sp>
      <xdr:nvSpPr>
        <xdr:cNvPr id="82" name="TextBox 95"/>
        <xdr:cNvSpPr txBox="1">
          <a:spLocks noChangeArrowheads="1"/>
        </xdr:cNvSpPr>
      </xdr:nvSpPr>
      <xdr:spPr>
        <a:xfrm>
          <a:off x="6734175" y="9296400"/>
          <a:ext cx="5524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866775</xdr:colOff>
      <xdr:row>33</xdr:row>
      <xdr:rowOff>0</xdr:rowOff>
    </xdr:from>
    <xdr:to>
      <xdr:col>6</xdr:col>
      <xdr:colOff>552450</xdr:colOff>
      <xdr:row>33</xdr:row>
      <xdr:rowOff>38100</xdr:rowOff>
    </xdr:to>
    <xdr:sp>
      <xdr:nvSpPr>
        <xdr:cNvPr id="83" name="TextBox 96"/>
        <xdr:cNvSpPr txBox="1">
          <a:spLocks noChangeArrowheads="1"/>
        </xdr:cNvSpPr>
      </xdr:nvSpPr>
      <xdr:spPr>
        <a:xfrm>
          <a:off x="6772275" y="9296400"/>
          <a:ext cx="7048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84" name="TextBox 97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85" name="TextBox 98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86" name="TextBox 99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87" name="TextBox 100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88" name="TextBox 101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89" name="TextBox 102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90" name="TextBox 103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91" name="TextBox 104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92" name="TextBox 105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93" name="TextBox 106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94" name="TextBox 107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828675</xdr:colOff>
      <xdr:row>33</xdr:row>
      <xdr:rowOff>0</xdr:rowOff>
    </xdr:from>
    <xdr:to>
      <xdr:col>6</xdr:col>
      <xdr:colOff>361950</xdr:colOff>
      <xdr:row>33</xdr:row>
      <xdr:rowOff>47625</xdr:rowOff>
    </xdr:to>
    <xdr:sp>
      <xdr:nvSpPr>
        <xdr:cNvPr id="95" name="TextBox 108"/>
        <xdr:cNvSpPr txBox="1">
          <a:spLocks noChangeArrowheads="1"/>
        </xdr:cNvSpPr>
      </xdr:nvSpPr>
      <xdr:spPr>
        <a:xfrm>
          <a:off x="6734175" y="9296400"/>
          <a:ext cx="5524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866775</xdr:colOff>
      <xdr:row>33</xdr:row>
      <xdr:rowOff>0</xdr:rowOff>
    </xdr:from>
    <xdr:to>
      <xdr:col>6</xdr:col>
      <xdr:colOff>552450</xdr:colOff>
      <xdr:row>33</xdr:row>
      <xdr:rowOff>38100</xdr:rowOff>
    </xdr:to>
    <xdr:sp>
      <xdr:nvSpPr>
        <xdr:cNvPr id="96" name="TextBox 109"/>
        <xdr:cNvSpPr txBox="1">
          <a:spLocks noChangeArrowheads="1"/>
        </xdr:cNvSpPr>
      </xdr:nvSpPr>
      <xdr:spPr>
        <a:xfrm>
          <a:off x="6772275" y="9296400"/>
          <a:ext cx="7048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552450</xdr:colOff>
      <xdr:row>33</xdr:row>
      <xdr:rowOff>38100</xdr:rowOff>
    </xdr:to>
    <xdr:sp>
      <xdr:nvSpPr>
        <xdr:cNvPr id="97" name="TextBox 110"/>
        <xdr:cNvSpPr txBox="1">
          <a:spLocks noChangeArrowheads="1"/>
        </xdr:cNvSpPr>
      </xdr:nvSpPr>
      <xdr:spPr>
        <a:xfrm>
          <a:off x="5981700" y="92964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85725</xdr:colOff>
      <xdr:row>33</xdr:row>
      <xdr:rowOff>0</xdr:rowOff>
    </xdr:from>
    <xdr:to>
      <xdr:col>5</xdr:col>
      <xdr:colOff>561975</xdr:colOff>
      <xdr:row>33</xdr:row>
      <xdr:rowOff>28575</xdr:rowOff>
    </xdr:to>
    <xdr:sp>
      <xdr:nvSpPr>
        <xdr:cNvPr id="98" name="TextBox 111"/>
        <xdr:cNvSpPr txBox="1">
          <a:spLocks noChangeArrowheads="1"/>
        </xdr:cNvSpPr>
      </xdr:nvSpPr>
      <xdr:spPr>
        <a:xfrm>
          <a:off x="5991225" y="9296400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0</xdr:col>
      <xdr:colOff>895350</xdr:colOff>
      <xdr:row>55</xdr:row>
      <xdr:rowOff>133350</xdr:rowOff>
    </xdr:from>
    <xdr:to>
      <xdr:col>1</xdr:col>
      <xdr:colOff>1200150</xdr:colOff>
      <xdr:row>56</xdr:row>
      <xdr:rowOff>66675</xdr:rowOff>
    </xdr:to>
    <xdr:sp>
      <xdr:nvSpPr>
        <xdr:cNvPr id="99" name="TextBox 116"/>
        <xdr:cNvSpPr txBox="1">
          <a:spLocks noChangeArrowheads="1"/>
        </xdr:cNvSpPr>
      </xdr:nvSpPr>
      <xdr:spPr>
        <a:xfrm>
          <a:off x="895350" y="16630650"/>
          <a:ext cx="1876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0</xdr:col>
      <xdr:colOff>1419225</xdr:colOff>
      <xdr:row>57</xdr:row>
      <xdr:rowOff>95250</xdr:rowOff>
    </xdr:from>
    <xdr:to>
      <xdr:col>1</xdr:col>
      <xdr:colOff>1295400</xdr:colOff>
      <xdr:row>58</xdr:row>
      <xdr:rowOff>66675</xdr:rowOff>
    </xdr:to>
    <xdr:sp>
      <xdr:nvSpPr>
        <xdr:cNvPr id="100" name="TextBox 117"/>
        <xdr:cNvSpPr txBox="1">
          <a:spLocks noChangeArrowheads="1"/>
        </xdr:cNvSpPr>
      </xdr:nvSpPr>
      <xdr:spPr>
        <a:xfrm>
          <a:off x="1419225" y="17202150"/>
          <a:ext cx="1447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</xdr:col>
      <xdr:colOff>914400</xdr:colOff>
      <xdr:row>58</xdr:row>
      <xdr:rowOff>47625</xdr:rowOff>
    </xdr:from>
    <xdr:to>
      <xdr:col>1</xdr:col>
      <xdr:colOff>1295400</xdr:colOff>
      <xdr:row>58</xdr:row>
      <xdr:rowOff>257175</xdr:rowOff>
    </xdr:to>
    <xdr:sp>
      <xdr:nvSpPr>
        <xdr:cNvPr id="101" name="TextBox 118"/>
        <xdr:cNvSpPr txBox="1">
          <a:spLocks noChangeArrowheads="1"/>
        </xdr:cNvSpPr>
      </xdr:nvSpPr>
      <xdr:spPr>
        <a:xfrm>
          <a:off x="2486025" y="17459325"/>
          <a:ext cx="381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0</xdr:col>
      <xdr:colOff>1228725</xdr:colOff>
      <xdr:row>54</xdr:row>
      <xdr:rowOff>47625</xdr:rowOff>
    </xdr:from>
    <xdr:to>
      <xdr:col>1</xdr:col>
      <xdr:colOff>1295400</xdr:colOff>
      <xdr:row>54</xdr:row>
      <xdr:rowOff>219075</xdr:rowOff>
    </xdr:to>
    <xdr:sp>
      <xdr:nvSpPr>
        <xdr:cNvPr id="102" name="TextBox 119"/>
        <xdr:cNvSpPr txBox="1">
          <a:spLocks noChangeArrowheads="1"/>
        </xdr:cNvSpPr>
      </xdr:nvSpPr>
      <xdr:spPr>
        <a:xfrm>
          <a:off x="1228725" y="16240125"/>
          <a:ext cx="1638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0</xdr:col>
      <xdr:colOff>1552575</xdr:colOff>
      <xdr:row>59</xdr:row>
      <xdr:rowOff>28575</xdr:rowOff>
    </xdr:from>
    <xdr:to>
      <xdr:col>1</xdr:col>
      <xdr:colOff>1295400</xdr:colOff>
      <xdr:row>59</xdr:row>
      <xdr:rowOff>209550</xdr:rowOff>
    </xdr:to>
    <xdr:sp>
      <xdr:nvSpPr>
        <xdr:cNvPr id="103" name="TextBox 120"/>
        <xdr:cNvSpPr txBox="1">
          <a:spLocks noChangeArrowheads="1"/>
        </xdr:cNvSpPr>
      </xdr:nvSpPr>
      <xdr:spPr>
        <a:xfrm>
          <a:off x="1552575" y="17764125"/>
          <a:ext cx="1314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</xdr:col>
      <xdr:colOff>47625</xdr:colOff>
      <xdr:row>60</xdr:row>
      <xdr:rowOff>47625</xdr:rowOff>
    </xdr:from>
    <xdr:to>
      <xdr:col>2</xdr:col>
      <xdr:colOff>85725</xdr:colOff>
      <xdr:row>60</xdr:row>
      <xdr:rowOff>228600</xdr:rowOff>
    </xdr:to>
    <xdr:sp>
      <xdr:nvSpPr>
        <xdr:cNvPr id="104" name="TextBox 121"/>
        <xdr:cNvSpPr txBox="1">
          <a:spLocks noChangeArrowheads="1"/>
        </xdr:cNvSpPr>
      </xdr:nvSpPr>
      <xdr:spPr>
        <a:xfrm>
          <a:off x="1619250" y="18087975"/>
          <a:ext cx="1333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</xdr:col>
      <xdr:colOff>1028700</xdr:colOff>
      <xdr:row>68</xdr:row>
      <xdr:rowOff>28575</xdr:rowOff>
    </xdr:from>
    <xdr:to>
      <xdr:col>2</xdr:col>
      <xdr:colOff>0</xdr:colOff>
      <xdr:row>68</xdr:row>
      <xdr:rowOff>228600</xdr:rowOff>
    </xdr:to>
    <xdr:sp>
      <xdr:nvSpPr>
        <xdr:cNvPr id="105" name="TextBox 122"/>
        <xdr:cNvSpPr txBox="1">
          <a:spLocks noChangeArrowheads="1"/>
        </xdr:cNvSpPr>
      </xdr:nvSpPr>
      <xdr:spPr>
        <a:xfrm>
          <a:off x="2600325" y="2029777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</xdr:col>
      <xdr:colOff>19050</xdr:colOff>
      <xdr:row>45</xdr:row>
      <xdr:rowOff>9525</xdr:rowOff>
    </xdr:from>
    <xdr:to>
      <xdr:col>2</xdr:col>
      <xdr:colOff>123825</xdr:colOff>
      <xdr:row>45</xdr:row>
      <xdr:rowOff>200025</xdr:rowOff>
    </xdr:to>
    <xdr:sp>
      <xdr:nvSpPr>
        <xdr:cNvPr id="106" name="TextBox 123"/>
        <xdr:cNvSpPr txBox="1">
          <a:spLocks noChangeArrowheads="1"/>
        </xdr:cNvSpPr>
      </xdr:nvSpPr>
      <xdr:spPr>
        <a:xfrm>
          <a:off x="1590675" y="13458825"/>
          <a:ext cx="1400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</xdr:col>
      <xdr:colOff>990600</xdr:colOff>
      <xdr:row>85</xdr:row>
      <xdr:rowOff>47625</xdr:rowOff>
    </xdr:from>
    <xdr:to>
      <xdr:col>3</xdr:col>
      <xdr:colOff>161925</xdr:colOff>
      <xdr:row>85</xdr:row>
      <xdr:rowOff>228600</xdr:rowOff>
    </xdr:to>
    <xdr:sp>
      <xdr:nvSpPr>
        <xdr:cNvPr id="107" name="TextBox 129"/>
        <xdr:cNvSpPr txBox="1">
          <a:spLocks noChangeArrowheads="1"/>
        </xdr:cNvSpPr>
      </xdr:nvSpPr>
      <xdr:spPr>
        <a:xfrm>
          <a:off x="2562225" y="25641300"/>
          <a:ext cx="1114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0</xdr:col>
      <xdr:colOff>1238250</xdr:colOff>
      <xdr:row>91</xdr:row>
      <xdr:rowOff>95250</xdr:rowOff>
    </xdr:from>
    <xdr:to>
      <xdr:col>1</xdr:col>
      <xdr:colOff>1295400</xdr:colOff>
      <xdr:row>92</xdr:row>
      <xdr:rowOff>19050</xdr:rowOff>
    </xdr:to>
    <xdr:sp>
      <xdr:nvSpPr>
        <xdr:cNvPr id="108" name="TextBox 130"/>
        <xdr:cNvSpPr txBox="1">
          <a:spLocks noChangeArrowheads="1"/>
        </xdr:cNvSpPr>
      </xdr:nvSpPr>
      <xdr:spPr>
        <a:xfrm>
          <a:off x="1238250" y="27517725"/>
          <a:ext cx="1628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0</xdr:col>
      <xdr:colOff>1438275</xdr:colOff>
      <xdr:row>80</xdr:row>
      <xdr:rowOff>47625</xdr:rowOff>
    </xdr:from>
    <xdr:to>
      <xdr:col>1</xdr:col>
      <xdr:colOff>1295400</xdr:colOff>
      <xdr:row>80</xdr:row>
      <xdr:rowOff>257175</xdr:rowOff>
    </xdr:to>
    <xdr:sp>
      <xdr:nvSpPr>
        <xdr:cNvPr id="109" name="TextBox 131"/>
        <xdr:cNvSpPr txBox="1">
          <a:spLocks noChangeArrowheads="1"/>
        </xdr:cNvSpPr>
      </xdr:nvSpPr>
      <xdr:spPr>
        <a:xfrm>
          <a:off x="1438275" y="24117300"/>
          <a:ext cx="1428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0</xdr:col>
      <xdr:colOff>1495425</xdr:colOff>
      <xdr:row>69</xdr:row>
      <xdr:rowOff>47625</xdr:rowOff>
    </xdr:from>
    <xdr:to>
      <xdr:col>2</xdr:col>
      <xdr:colOff>38100</xdr:colOff>
      <xdr:row>69</xdr:row>
      <xdr:rowOff>228600</xdr:rowOff>
    </xdr:to>
    <xdr:sp>
      <xdr:nvSpPr>
        <xdr:cNvPr id="110" name="TextBox 133"/>
        <xdr:cNvSpPr txBox="1">
          <a:spLocks noChangeArrowheads="1"/>
        </xdr:cNvSpPr>
      </xdr:nvSpPr>
      <xdr:spPr>
        <a:xfrm>
          <a:off x="1495425" y="20631150"/>
          <a:ext cx="1409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</xdr:col>
      <xdr:colOff>1181100</xdr:colOff>
      <xdr:row>99</xdr:row>
      <xdr:rowOff>85725</xdr:rowOff>
    </xdr:from>
    <xdr:to>
      <xdr:col>1</xdr:col>
      <xdr:colOff>1295400</xdr:colOff>
      <xdr:row>99</xdr:row>
      <xdr:rowOff>257175</xdr:rowOff>
    </xdr:to>
    <xdr:sp>
      <xdr:nvSpPr>
        <xdr:cNvPr id="111" name="TextBox 134"/>
        <xdr:cNvSpPr txBox="1">
          <a:spLocks noChangeArrowheads="1"/>
        </xdr:cNvSpPr>
      </xdr:nvSpPr>
      <xdr:spPr>
        <a:xfrm>
          <a:off x="2752725" y="29632275"/>
          <a:ext cx="114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</xdr:col>
      <xdr:colOff>1209675</xdr:colOff>
      <xdr:row>111</xdr:row>
      <xdr:rowOff>76200</xdr:rowOff>
    </xdr:from>
    <xdr:to>
      <xdr:col>1</xdr:col>
      <xdr:colOff>1295400</xdr:colOff>
      <xdr:row>111</xdr:row>
      <xdr:rowOff>257175</xdr:rowOff>
    </xdr:to>
    <xdr:sp>
      <xdr:nvSpPr>
        <xdr:cNvPr id="112" name="TextBox 137"/>
        <xdr:cNvSpPr txBox="1">
          <a:spLocks noChangeArrowheads="1"/>
        </xdr:cNvSpPr>
      </xdr:nvSpPr>
      <xdr:spPr>
        <a:xfrm>
          <a:off x="2781300" y="331374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</xdr:col>
      <xdr:colOff>1209675</xdr:colOff>
      <xdr:row>112</xdr:row>
      <xdr:rowOff>76200</xdr:rowOff>
    </xdr:from>
    <xdr:to>
      <xdr:col>1</xdr:col>
      <xdr:colOff>1295400</xdr:colOff>
      <xdr:row>113</xdr:row>
      <xdr:rowOff>0</xdr:rowOff>
    </xdr:to>
    <xdr:sp>
      <xdr:nvSpPr>
        <xdr:cNvPr id="113" name="TextBox 138"/>
        <xdr:cNvSpPr txBox="1">
          <a:spLocks noChangeArrowheads="1"/>
        </xdr:cNvSpPr>
      </xdr:nvSpPr>
      <xdr:spPr>
        <a:xfrm>
          <a:off x="2781300" y="33413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</xdr:col>
      <xdr:colOff>1219200</xdr:colOff>
      <xdr:row>113</xdr:row>
      <xdr:rowOff>66675</xdr:rowOff>
    </xdr:from>
    <xdr:to>
      <xdr:col>1</xdr:col>
      <xdr:colOff>1295400</xdr:colOff>
      <xdr:row>114</xdr:row>
      <xdr:rowOff>85725</xdr:rowOff>
    </xdr:to>
    <xdr:sp>
      <xdr:nvSpPr>
        <xdr:cNvPr id="114" name="TextBox 139"/>
        <xdr:cNvSpPr txBox="1">
          <a:spLocks noChangeArrowheads="1"/>
        </xdr:cNvSpPr>
      </xdr:nvSpPr>
      <xdr:spPr>
        <a:xfrm>
          <a:off x="2790825" y="336804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0</xdr:col>
      <xdr:colOff>1200150</xdr:colOff>
      <xdr:row>104</xdr:row>
      <xdr:rowOff>66675</xdr:rowOff>
    </xdr:from>
    <xdr:to>
      <xdr:col>1</xdr:col>
      <xdr:colOff>1295400</xdr:colOff>
      <xdr:row>104</xdr:row>
      <xdr:rowOff>238125</xdr:rowOff>
    </xdr:to>
    <xdr:sp>
      <xdr:nvSpPr>
        <xdr:cNvPr id="115" name="TextBox 140"/>
        <xdr:cNvSpPr txBox="1">
          <a:spLocks noChangeArrowheads="1"/>
        </xdr:cNvSpPr>
      </xdr:nvSpPr>
      <xdr:spPr>
        <a:xfrm>
          <a:off x="1200150" y="30994350"/>
          <a:ext cx="1666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</xdr:col>
      <xdr:colOff>876300</xdr:colOff>
      <xdr:row>143</xdr:row>
      <xdr:rowOff>114300</xdr:rowOff>
    </xdr:from>
    <xdr:to>
      <xdr:col>1</xdr:col>
      <xdr:colOff>1295400</xdr:colOff>
      <xdr:row>144</xdr:row>
      <xdr:rowOff>95250</xdr:rowOff>
    </xdr:to>
    <xdr:sp>
      <xdr:nvSpPr>
        <xdr:cNvPr id="116" name="TextBox 143"/>
        <xdr:cNvSpPr txBox="1">
          <a:spLocks noChangeArrowheads="1"/>
        </xdr:cNvSpPr>
      </xdr:nvSpPr>
      <xdr:spPr>
        <a:xfrm>
          <a:off x="2447925" y="4333875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</xdr:col>
      <xdr:colOff>114300</xdr:colOff>
      <xdr:row>150</xdr:row>
      <xdr:rowOff>200025</xdr:rowOff>
    </xdr:from>
    <xdr:to>
      <xdr:col>1</xdr:col>
      <xdr:colOff>466725</xdr:colOff>
      <xdr:row>150</xdr:row>
      <xdr:rowOff>438150</xdr:rowOff>
    </xdr:to>
    <xdr:sp>
      <xdr:nvSpPr>
        <xdr:cNvPr id="117" name="TextBox 145"/>
        <xdr:cNvSpPr txBox="1">
          <a:spLocks noChangeArrowheads="1"/>
        </xdr:cNvSpPr>
      </xdr:nvSpPr>
      <xdr:spPr>
        <a:xfrm flipH="1">
          <a:off x="1685925" y="458247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11
</a:t>
          </a:r>
        </a:p>
      </xdr:txBody>
    </xdr:sp>
    <xdr:clientData/>
  </xdr:twoCellAnchor>
  <xdr:twoCellAnchor>
    <xdr:from>
      <xdr:col>5</xdr:col>
      <xdr:colOff>0</xdr:colOff>
      <xdr:row>40</xdr:row>
      <xdr:rowOff>57150</xdr:rowOff>
    </xdr:from>
    <xdr:to>
      <xdr:col>5</xdr:col>
      <xdr:colOff>0</xdr:colOff>
      <xdr:row>41</xdr:row>
      <xdr:rowOff>95250</xdr:rowOff>
    </xdr:to>
    <xdr:sp>
      <xdr:nvSpPr>
        <xdr:cNvPr id="118" name="TextBox 149"/>
        <xdr:cNvSpPr txBox="1">
          <a:spLocks noChangeArrowheads="1"/>
        </xdr:cNvSpPr>
      </xdr:nvSpPr>
      <xdr:spPr>
        <a:xfrm>
          <a:off x="5905500" y="11753850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40</xdr:row>
      <xdr:rowOff>38100</xdr:rowOff>
    </xdr:from>
    <xdr:to>
      <xdr:col>5</xdr:col>
      <xdr:colOff>0</xdr:colOff>
      <xdr:row>41</xdr:row>
      <xdr:rowOff>95250</xdr:rowOff>
    </xdr:to>
    <xdr:sp>
      <xdr:nvSpPr>
        <xdr:cNvPr id="119" name="TextBox 150"/>
        <xdr:cNvSpPr txBox="1">
          <a:spLocks noChangeArrowheads="1"/>
        </xdr:cNvSpPr>
      </xdr:nvSpPr>
      <xdr:spPr>
        <a:xfrm>
          <a:off x="5905500" y="1173480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40</xdr:row>
      <xdr:rowOff>57150</xdr:rowOff>
    </xdr:from>
    <xdr:to>
      <xdr:col>5</xdr:col>
      <xdr:colOff>0</xdr:colOff>
      <xdr:row>41</xdr:row>
      <xdr:rowOff>95250</xdr:rowOff>
    </xdr:to>
    <xdr:sp>
      <xdr:nvSpPr>
        <xdr:cNvPr id="120" name="TextBox 151"/>
        <xdr:cNvSpPr txBox="1">
          <a:spLocks noChangeArrowheads="1"/>
        </xdr:cNvSpPr>
      </xdr:nvSpPr>
      <xdr:spPr>
        <a:xfrm>
          <a:off x="5905500" y="11753850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40</xdr:row>
      <xdr:rowOff>57150</xdr:rowOff>
    </xdr:from>
    <xdr:to>
      <xdr:col>5</xdr:col>
      <xdr:colOff>0</xdr:colOff>
      <xdr:row>41</xdr:row>
      <xdr:rowOff>95250</xdr:rowOff>
    </xdr:to>
    <xdr:sp>
      <xdr:nvSpPr>
        <xdr:cNvPr id="121" name="TextBox 152"/>
        <xdr:cNvSpPr txBox="1">
          <a:spLocks noChangeArrowheads="1"/>
        </xdr:cNvSpPr>
      </xdr:nvSpPr>
      <xdr:spPr>
        <a:xfrm>
          <a:off x="5905500" y="11753850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40</xdr:row>
      <xdr:rowOff>57150</xdr:rowOff>
    </xdr:from>
    <xdr:to>
      <xdr:col>5</xdr:col>
      <xdr:colOff>0</xdr:colOff>
      <xdr:row>41</xdr:row>
      <xdr:rowOff>95250</xdr:rowOff>
    </xdr:to>
    <xdr:sp>
      <xdr:nvSpPr>
        <xdr:cNvPr id="122" name="TextBox 153"/>
        <xdr:cNvSpPr txBox="1">
          <a:spLocks noChangeArrowheads="1"/>
        </xdr:cNvSpPr>
      </xdr:nvSpPr>
      <xdr:spPr>
        <a:xfrm>
          <a:off x="5905500" y="11753850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40</xdr:row>
      <xdr:rowOff>57150</xdr:rowOff>
    </xdr:from>
    <xdr:to>
      <xdr:col>5</xdr:col>
      <xdr:colOff>0</xdr:colOff>
      <xdr:row>41</xdr:row>
      <xdr:rowOff>95250</xdr:rowOff>
    </xdr:to>
    <xdr:sp>
      <xdr:nvSpPr>
        <xdr:cNvPr id="123" name="TextBox 154"/>
        <xdr:cNvSpPr txBox="1">
          <a:spLocks noChangeArrowheads="1"/>
        </xdr:cNvSpPr>
      </xdr:nvSpPr>
      <xdr:spPr>
        <a:xfrm>
          <a:off x="5905500" y="11753850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40</xdr:row>
      <xdr:rowOff>57150</xdr:rowOff>
    </xdr:from>
    <xdr:to>
      <xdr:col>5</xdr:col>
      <xdr:colOff>0</xdr:colOff>
      <xdr:row>41</xdr:row>
      <xdr:rowOff>95250</xdr:rowOff>
    </xdr:to>
    <xdr:sp>
      <xdr:nvSpPr>
        <xdr:cNvPr id="124" name="TextBox 155"/>
        <xdr:cNvSpPr txBox="1">
          <a:spLocks noChangeArrowheads="1"/>
        </xdr:cNvSpPr>
      </xdr:nvSpPr>
      <xdr:spPr>
        <a:xfrm>
          <a:off x="5905500" y="11753850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41</xdr:row>
      <xdr:rowOff>57150</xdr:rowOff>
    </xdr:from>
    <xdr:to>
      <xdr:col>5</xdr:col>
      <xdr:colOff>0</xdr:colOff>
      <xdr:row>42</xdr:row>
      <xdr:rowOff>95250</xdr:rowOff>
    </xdr:to>
    <xdr:sp>
      <xdr:nvSpPr>
        <xdr:cNvPr id="125" name="TextBox 156"/>
        <xdr:cNvSpPr txBox="1">
          <a:spLocks noChangeArrowheads="1"/>
        </xdr:cNvSpPr>
      </xdr:nvSpPr>
      <xdr:spPr>
        <a:xfrm>
          <a:off x="5905500" y="12287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41</xdr:row>
      <xdr:rowOff>38100</xdr:rowOff>
    </xdr:from>
    <xdr:to>
      <xdr:col>5</xdr:col>
      <xdr:colOff>0</xdr:colOff>
      <xdr:row>42</xdr:row>
      <xdr:rowOff>95250</xdr:rowOff>
    </xdr:to>
    <xdr:sp>
      <xdr:nvSpPr>
        <xdr:cNvPr id="126" name="TextBox 157"/>
        <xdr:cNvSpPr txBox="1">
          <a:spLocks noChangeArrowheads="1"/>
        </xdr:cNvSpPr>
      </xdr:nvSpPr>
      <xdr:spPr>
        <a:xfrm>
          <a:off x="5905500" y="12268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41</xdr:row>
      <xdr:rowOff>57150</xdr:rowOff>
    </xdr:from>
    <xdr:to>
      <xdr:col>5</xdr:col>
      <xdr:colOff>0</xdr:colOff>
      <xdr:row>42</xdr:row>
      <xdr:rowOff>95250</xdr:rowOff>
    </xdr:to>
    <xdr:sp>
      <xdr:nvSpPr>
        <xdr:cNvPr id="127" name="TextBox 158"/>
        <xdr:cNvSpPr txBox="1">
          <a:spLocks noChangeArrowheads="1"/>
        </xdr:cNvSpPr>
      </xdr:nvSpPr>
      <xdr:spPr>
        <a:xfrm>
          <a:off x="5905500" y="12287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41</xdr:row>
      <xdr:rowOff>57150</xdr:rowOff>
    </xdr:from>
    <xdr:to>
      <xdr:col>5</xdr:col>
      <xdr:colOff>0</xdr:colOff>
      <xdr:row>42</xdr:row>
      <xdr:rowOff>95250</xdr:rowOff>
    </xdr:to>
    <xdr:sp>
      <xdr:nvSpPr>
        <xdr:cNvPr id="128" name="TextBox 159"/>
        <xdr:cNvSpPr txBox="1">
          <a:spLocks noChangeArrowheads="1"/>
        </xdr:cNvSpPr>
      </xdr:nvSpPr>
      <xdr:spPr>
        <a:xfrm>
          <a:off x="5905500" y="12287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41</xdr:row>
      <xdr:rowOff>57150</xdr:rowOff>
    </xdr:from>
    <xdr:to>
      <xdr:col>5</xdr:col>
      <xdr:colOff>0</xdr:colOff>
      <xdr:row>42</xdr:row>
      <xdr:rowOff>95250</xdr:rowOff>
    </xdr:to>
    <xdr:sp>
      <xdr:nvSpPr>
        <xdr:cNvPr id="129" name="TextBox 160"/>
        <xdr:cNvSpPr txBox="1">
          <a:spLocks noChangeArrowheads="1"/>
        </xdr:cNvSpPr>
      </xdr:nvSpPr>
      <xdr:spPr>
        <a:xfrm>
          <a:off x="5905500" y="12287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41</xdr:row>
      <xdr:rowOff>57150</xdr:rowOff>
    </xdr:from>
    <xdr:to>
      <xdr:col>5</xdr:col>
      <xdr:colOff>0</xdr:colOff>
      <xdr:row>42</xdr:row>
      <xdr:rowOff>95250</xdr:rowOff>
    </xdr:to>
    <xdr:sp>
      <xdr:nvSpPr>
        <xdr:cNvPr id="130" name="TextBox 161"/>
        <xdr:cNvSpPr txBox="1">
          <a:spLocks noChangeArrowheads="1"/>
        </xdr:cNvSpPr>
      </xdr:nvSpPr>
      <xdr:spPr>
        <a:xfrm>
          <a:off x="5905500" y="12287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41</xdr:row>
      <xdr:rowOff>57150</xdr:rowOff>
    </xdr:from>
    <xdr:to>
      <xdr:col>5</xdr:col>
      <xdr:colOff>0</xdr:colOff>
      <xdr:row>42</xdr:row>
      <xdr:rowOff>95250</xdr:rowOff>
    </xdr:to>
    <xdr:sp>
      <xdr:nvSpPr>
        <xdr:cNvPr id="131" name="TextBox 162"/>
        <xdr:cNvSpPr txBox="1">
          <a:spLocks noChangeArrowheads="1"/>
        </xdr:cNvSpPr>
      </xdr:nvSpPr>
      <xdr:spPr>
        <a:xfrm>
          <a:off x="5905500" y="12287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42</xdr:row>
      <xdr:rowOff>57150</xdr:rowOff>
    </xdr:from>
    <xdr:to>
      <xdr:col>5</xdr:col>
      <xdr:colOff>0</xdr:colOff>
      <xdr:row>43</xdr:row>
      <xdr:rowOff>95250</xdr:rowOff>
    </xdr:to>
    <xdr:sp>
      <xdr:nvSpPr>
        <xdr:cNvPr id="132" name="TextBox 163"/>
        <xdr:cNvSpPr txBox="1">
          <a:spLocks noChangeArrowheads="1"/>
        </xdr:cNvSpPr>
      </xdr:nvSpPr>
      <xdr:spPr>
        <a:xfrm>
          <a:off x="5905500" y="12592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42</xdr:row>
      <xdr:rowOff>38100</xdr:rowOff>
    </xdr:from>
    <xdr:to>
      <xdr:col>5</xdr:col>
      <xdr:colOff>0</xdr:colOff>
      <xdr:row>43</xdr:row>
      <xdr:rowOff>95250</xdr:rowOff>
    </xdr:to>
    <xdr:sp>
      <xdr:nvSpPr>
        <xdr:cNvPr id="133" name="TextBox 164"/>
        <xdr:cNvSpPr txBox="1">
          <a:spLocks noChangeArrowheads="1"/>
        </xdr:cNvSpPr>
      </xdr:nvSpPr>
      <xdr:spPr>
        <a:xfrm>
          <a:off x="5905500" y="125730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42</xdr:row>
      <xdr:rowOff>57150</xdr:rowOff>
    </xdr:from>
    <xdr:to>
      <xdr:col>5</xdr:col>
      <xdr:colOff>0</xdr:colOff>
      <xdr:row>43</xdr:row>
      <xdr:rowOff>95250</xdr:rowOff>
    </xdr:to>
    <xdr:sp>
      <xdr:nvSpPr>
        <xdr:cNvPr id="134" name="TextBox 165"/>
        <xdr:cNvSpPr txBox="1">
          <a:spLocks noChangeArrowheads="1"/>
        </xdr:cNvSpPr>
      </xdr:nvSpPr>
      <xdr:spPr>
        <a:xfrm>
          <a:off x="5905500" y="12592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42</xdr:row>
      <xdr:rowOff>57150</xdr:rowOff>
    </xdr:from>
    <xdr:to>
      <xdr:col>5</xdr:col>
      <xdr:colOff>0</xdr:colOff>
      <xdr:row>43</xdr:row>
      <xdr:rowOff>95250</xdr:rowOff>
    </xdr:to>
    <xdr:sp>
      <xdr:nvSpPr>
        <xdr:cNvPr id="135" name="TextBox 166"/>
        <xdr:cNvSpPr txBox="1">
          <a:spLocks noChangeArrowheads="1"/>
        </xdr:cNvSpPr>
      </xdr:nvSpPr>
      <xdr:spPr>
        <a:xfrm>
          <a:off x="5905500" y="12592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42</xdr:row>
      <xdr:rowOff>57150</xdr:rowOff>
    </xdr:from>
    <xdr:to>
      <xdr:col>5</xdr:col>
      <xdr:colOff>0</xdr:colOff>
      <xdr:row>43</xdr:row>
      <xdr:rowOff>95250</xdr:rowOff>
    </xdr:to>
    <xdr:sp>
      <xdr:nvSpPr>
        <xdr:cNvPr id="136" name="TextBox 167"/>
        <xdr:cNvSpPr txBox="1">
          <a:spLocks noChangeArrowheads="1"/>
        </xdr:cNvSpPr>
      </xdr:nvSpPr>
      <xdr:spPr>
        <a:xfrm>
          <a:off x="5905500" y="12592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42</xdr:row>
      <xdr:rowOff>57150</xdr:rowOff>
    </xdr:from>
    <xdr:to>
      <xdr:col>5</xdr:col>
      <xdr:colOff>0</xdr:colOff>
      <xdr:row>43</xdr:row>
      <xdr:rowOff>95250</xdr:rowOff>
    </xdr:to>
    <xdr:sp>
      <xdr:nvSpPr>
        <xdr:cNvPr id="137" name="TextBox 168"/>
        <xdr:cNvSpPr txBox="1">
          <a:spLocks noChangeArrowheads="1"/>
        </xdr:cNvSpPr>
      </xdr:nvSpPr>
      <xdr:spPr>
        <a:xfrm>
          <a:off x="5905500" y="12592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42</xdr:row>
      <xdr:rowOff>57150</xdr:rowOff>
    </xdr:from>
    <xdr:to>
      <xdr:col>5</xdr:col>
      <xdr:colOff>0</xdr:colOff>
      <xdr:row>43</xdr:row>
      <xdr:rowOff>95250</xdr:rowOff>
    </xdr:to>
    <xdr:sp>
      <xdr:nvSpPr>
        <xdr:cNvPr id="138" name="TextBox 169"/>
        <xdr:cNvSpPr txBox="1">
          <a:spLocks noChangeArrowheads="1"/>
        </xdr:cNvSpPr>
      </xdr:nvSpPr>
      <xdr:spPr>
        <a:xfrm>
          <a:off x="5905500" y="12592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43</xdr:row>
      <xdr:rowOff>57150</xdr:rowOff>
    </xdr:from>
    <xdr:to>
      <xdr:col>5</xdr:col>
      <xdr:colOff>0</xdr:colOff>
      <xdr:row>44</xdr:row>
      <xdr:rowOff>95250</xdr:rowOff>
    </xdr:to>
    <xdr:sp>
      <xdr:nvSpPr>
        <xdr:cNvPr id="139" name="TextBox 170"/>
        <xdr:cNvSpPr txBox="1">
          <a:spLocks noChangeArrowheads="1"/>
        </xdr:cNvSpPr>
      </xdr:nvSpPr>
      <xdr:spPr>
        <a:xfrm>
          <a:off x="5905500" y="12896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43</xdr:row>
      <xdr:rowOff>38100</xdr:rowOff>
    </xdr:from>
    <xdr:to>
      <xdr:col>5</xdr:col>
      <xdr:colOff>0</xdr:colOff>
      <xdr:row>44</xdr:row>
      <xdr:rowOff>95250</xdr:rowOff>
    </xdr:to>
    <xdr:sp>
      <xdr:nvSpPr>
        <xdr:cNvPr id="140" name="TextBox 171"/>
        <xdr:cNvSpPr txBox="1">
          <a:spLocks noChangeArrowheads="1"/>
        </xdr:cNvSpPr>
      </xdr:nvSpPr>
      <xdr:spPr>
        <a:xfrm>
          <a:off x="5905500" y="12877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43</xdr:row>
      <xdr:rowOff>57150</xdr:rowOff>
    </xdr:from>
    <xdr:to>
      <xdr:col>5</xdr:col>
      <xdr:colOff>0</xdr:colOff>
      <xdr:row>44</xdr:row>
      <xdr:rowOff>95250</xdr:rowOff>
    </xdr:to>
    <xdr:sp>
      <xdr:nvSpPr>
        <xdr:cNvPr id="141" name="TextBox 172"/>
        <xdr:cNvSpPr txBox="1">
          <a:spLocks noChangeArrowheads="1"/>
        </xdr:cNvSpPr>
      </xdr:nvSpPr>
      <xdr:spPr>
        <a:xfrm>
          <a:off x="5905500" y="12896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43</xdr:row>
      <xdr:rowOff>57150</xdr:rowOff>
    </xdr:from>
    <xdr:to>
      <xdr:col>5</xdr:col>
      <xdr:colOff>0</xdr:colOff>
      <xdr:row>44</xdr:row>
      <xdr:rowOff>95250</xdr:rowOff>
    </xdr:to>
    <xdr:sp>
      <xdr:nvSpPr>
        <xdr:cNvPr id="142" name="TextBox 173"/>
        <xdr:cNvSpPr txBox="1">
          <a:spLocks noChangeArrowheads="1"/>
        </xdr:cNvSpPr>
      </xdr:nvSpPr>
      <xdr:spPr>
        <a:xfrm>
          <a:off x="5905500" y="12896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43</xdr:row>
      <xdr:rowOff>57150</xdr:rowOff>
    </xdr:from>
    <xdr:to>
      <xdr:col>5</xdr:col>
      <xdr:colOff>0</xdr:colOff>
      <xdr:row>44</xdr:row>
      <xdr:rowOff>95250</xdr:rowOff>
    </xdr:to>
    <xdr:sp>
      <xdr:nvSpPr>
        <xdr:cNvPr id="143" name="TextBox 174"/>
        <xdr:cNvSpPr txBox="1">
          <a:spLocks noChangeArrowheads="1"/>
        </xdr:cNvSpPr>
      </xdr:nvSpPr>
      <xdr:spPr>
        <a:xfrm>
          <a:off x="5905500" y="12896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43</xdr:row>
      <xdr:rowOff>57150</xdr:rowOff>
    </xdr:from>
    <xdr:to>
      <xdr:col>5</xdr:col>
      <xdr:colOff>0</xdr:colOff>
      <xdr:row>44</xdr:row>
      <xdr:rowOff>95250</xdr:rowOff>
    </xdr:to>
    <xdr:sp>
      <xdr:nvSpPr>
        <xdr:cNvPr id="144" name="TextBox 175"/>
        <xdr:cNvSpPr txBox="1">
          <a:spLocks noChangeArrowheads="1"/>
        </xdr:cNvSpPr>
      </xdr:nvSpPr>
      <xdr:spPr>
        <a:xfrm>
          <a:off x="5905500" y="12896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43</xdr:row>
      <xdr:rowOff>57150</xdr:rowOff>
    </xdr:from>
    <xdr:to>
      <xdr:col>5</xdr:col>
      <xdr:colOff>0</xdr:colOff>
      <xdr:row>44</xdr:row>
      <xdr:rowOff>95250</xdr:rowOff>
    </xdr:to>
    <xdr:sp>
      <xdr:nvSpPr>
        <xdr:cNvPr id="145" name="TextBox 176"/>
        <xdr:cNvSpPr txBox="1">
          <a:spLocks noChangeArrowheads="1"/>
        </xdr:cNvSpPr>
      </xdr:nvSpPr>
      <xdr:spPr>
        <a:xfrm>
          <a:off x="5905500" y="12896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44</xdr:row>
      <xdr:rowOff>57150</xdr:rowOff>
    </xdr:from>
    <xdr:to>
      <xdr:col>5</xdr:col>
      <xdr:colOff>0</xdr:colOff>
      <xdr:row>45</xdr:row>
      <xdr:rowOff>95250</xdr:rowOff>
    </xdr:to>
    <xdr:sp>
      <xdr:nvSpPr>
        <xdr:cNvPr id="146" name="TextBox 177"/>
        <xdr:cNvSpPr txBox="1">
          <a:spLocks noChangeArrowheads="1"/>
        </xdr:cNvSpPr>
      </xdr:nvSpPr>
      <xdr:spPr>
        <a:xfrm>
          <a:off x="590550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44</xdr:row>
      <xdr:rowOff>38100</xdr:rowOff>
    </xdr:from>
    <xdr:to>
      <xdr:col>5</xdr:col>
      <xdr:colOff>0</xdr:colOff>
      <xdr:row>45</xdr:row>
      <xdr:rowOff>95250</xdr:rowOff>
    </xdr:to>
    <xdr:sp>
      <xdr:nvSpPr>
        <xdr:cNvPr id="147" name="TextBox 178"/>
        <xdr:cNvSpPr txBox="1">
          <a:spLocks noChangeArrowheads="1"/>
        </xdr:cNvSpPr>
      </xdr:nvSpPr>
      <xdr:spPr>
        <a:xfrm>
          <a:off x="5905500" y="131826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44</xdr:row>
      <xdr:rowOff>57150</xdr:rowOff>
    </xdr:from>
    <xdr:to>
      <xdr:col>5</xdr:col>
      <xdr:colOff>0</xdr:colOff>
      <xdr:row>45</xdr:row>
      <xdr:rowOff>95250</xdr:rowOff>
    </xdr:to>
    <xdr:sp>
      <xdr:nvSpPr>
        <xdr:cNvPr id="148" name="TextBox 179"/>
        <xdr:cNvSpPr txBox="1">
          <a:spLocks noChangeArrowheads="1"/>
        </xdr:cNvSpPr>
      </xdr:nvSpPr>
      <xdr:spPr>
        <a:xfrm>
          <a:off x="590550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44</xdr:row>
      <xdr:rowOff>57150</xdr:rowOff>
    </xdr:from>
    <xdr:to>
      <xdr:col>5</xdr:col>
      <xdr:colOff>0</xdr:colOff>
      <xdr:row>45</xdr:row>
      <xdr:rowOff>95250</xdr:rowOff>
    </xdr:to>
    <xdr:sp>
      <xdr:nvSpPr>
        <xdr:cNvPr id="149" name="TextBox 180"/>
        <xdr:cNvSpPr txBox="1">
          <a:spLocks noChangeArrowheads="1"/>
        </xdr:cNvSpPr>
      </xdr:nvSpPr>
      <xdr:spPr>
        <a:xfrm>
          <a:off x="590550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44</xdr:row>
      <xdr:rowOff>57150</xdr:rowOff>
    </xdr:from>
    <xdr:to>
      <xdr:col>5</xdr:col>
      <xdr:colOff>0</xdr:colOff>
      <xdr:row>45</xdr:row>
      <xdr:rowOff>95250</xdr:rowOff>
    </xdr:to>
    <xdr:sp>
      <xdr:nvSpPr>
        <xdr:cNvPr id="150" name="TextBox 181"/>
        <xdr:cNvSpPr txBox="1">
          <a:spLocks noChangeArrowheads="1"/>
        </xdr:cNvSpPr>
      </xdr:nvSpPr>
      <xdr:spPr>
        <a:xfrm>
          <a:off x="590550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44</xdr:row>
      <xdr:rowOff>57150</xdr:rowOff>
    </xdr:from>
    <xdr:to>
      <xdr:col>5</xdr:col>
      <xdr:colOff>0</xdr:colOff>
      <xdr:row>45</xdr:row>
      <xdr:rowOff>95250</xdr:rowOff>
    </xdr:to>
    <xdr:sp>
      <xdr:nvSpPr>
        <xdr:cNvPr id="151" name="TextBox 182"/>
        <xdr:cNvSpPr txBox="1">
          <a:spLocks noChangeArrowheads="1"/>
        </xdr:cNvSpPr>
      </xdr:nvSpPr>
      <xdr:spPr>
        <a:xfrm>
          <a:off x="590550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44</xdr:row>
      <xdr:rowOff>57150</xdr:rowOff>
    </xdr:from>
    <xdr:to>
      <xdr:col>5</xdr:col>
      <xdr:colOff>0</xdr:colOff>
      <xdr:row>45</xdr:row>
      <xdr:rowOff>95250</xdr:rowOff>
    </xdr:to>
    <xdr:sp>
      <xdr:nvSpPr>
        <xdr:cNvPr id="152" name="TextBox 183"/>
        <xdr:cNvSpPr txBox="1">
          <a:spLocks noChangeArrowheads="1"/>
        </xdr:cNvSpPr>
      </xdr:nvSpPr>
      <xdr:spPr>
        <a:xfrm>
          <a:off x="590550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45</xdr:row>
      <xdr:rowOff>57150</xdr:rowOff>
    </xdr:from>
    <xdr:to>
      <xdr:col>5</xdr:col>
      <xdr:colOff>0</xdr:colOff>
      <xdr:row>46</xdr:row>
      <xdr:rowOff>95250</xdr:rowOff>
    </xdr:to>
    <xdr:sp>
      <xdr:nvSpPr>
        <xdr:cNvPr id="153" name="TextBox 184"/>
        <xdr:cNvSpPr txBox="1">
          <a:spLocks noChangeArrowheads="1"/>
        </xdr:cNvSpPr>
      </xdr:nvSpPr>
      <xdr:spPr>
        <a:xfrm>
          <a:off x="5905500" y="13506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46</xdr:row>
      <xdr:rowOff>95250</xdr:rowOff>
    </xdr:to>
    <xdr:sp>
      <xdr:nvSpPr>
        <xdr:cNvPr id="154" name="TextBox 185"/>
        <xdr:cNvSpPr txBox="1">
          <a:spLocks noChangeArrowheads="1"/>
        </xdr:cNvSpPr>
      </xdr:nvSpPr>
      <xdr:spPr>
        <a:xfrm>
          <a:off x="5905500" y="134874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45</xdr:row>
      <xdr:rowOff>57150</xdr:rowOff>
    </xdr:from>
    <xdr:to>
      <xdr:col>5</xdr:col>
      <xdr:colOff>0</xdr:colOff>
      <xdr:row>46</xdr:row>
      <xdr:rowOff>95250</xdr:rowOff>
    </xdr:to>
    <xdr:sp>
      <xdr:nvSpPr>
        <xdr:cNvPr id="155" name="TextBox 186"/>
        <xdr:cNvSpPr txBox="1">
          <a:spLocks noChangeArrowheads="1"/>
        </xdr:cNvSpPr>
      </xdr:nvSpPr>
      <xdr:spPr>
        <a:xfrm>
          <a:off x="5905500" y="13506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45</xdr:row>
      <xdr:rowOff>57150</xdr:rowOff>
    </xdr:from>
    <xdr:to>
      <xdr:col>5</xdr:col>
      <xdr:colOff>0</xdr:colOff>
      <xdr:row>46</xdr:row>
      <xdr:rowOff>95250</xdr:rowOff>
    </xdr:to>
    <xdr:sp>
      <xdr:nvSpPr>
        <xdr:cNvPr id="156" name="TextBox 187"/>
        <xdr:cNvSpPr txBox="1">
          <a:spLocks noChangeArrowheads="1"/>
        </xdr:cNvSpPr>
      </xdr:nvSpPr>
      <xdr:spPr>
        <a:xfrm>
          <a:off x="5905500" y="13506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45</xdr:row>
      <xdr:rowOff>57150</xdr:rowOff>
    </xdr:from>
    <xdr:to>
      <xdr:col>5</xdr:col>
      <xdr:colOff>0</xdr:colOff>
      <xdr:row>46</xdr:row>
      <xdr:rowOff>95250</xdr:rowOff>
    </xdr:to>
    <xdr:sp>
      <xdr:nvSpPr>
        <xdr:cNvPr id="157" name="TextBox 188"/>
        <xdr:cNvSpPr txBox="1">
          <a:spLocks noChangeArrowheads="1"/>
        </xdr:cNvSpPr>
      </xdr:nvSpPr>
      <xdr:spPr>
        <a:xfrm>
          <a:off x="5905500" y="13506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45</xdr:row>
      <xdr:rowOff>57150</xdr:rowOff>
    </xdr:from>
    <xdr:to>
      <xdr:col>5</xdr:col>
      <xdr:colOff>0</xdr:colOff>
      <xdr:row>46</xdr:row>
      <xdr:rowOff>95250</xdr:rowOff>
    </xdr:to>
    <xdr:sp>
      <xdr:nvSpPr>
        <xdr:cNvPr id="158" name="TextBox 189"/>
        <xdr:cNvSpPr txBox="1">
          <a:spLocks noChangeArrowheads="1"/>
        </xdr:cNvSpPr>
      </xdr:nvSpPr>
      <xdr:spPr>
        <a:xfrm>
          <a:off x="5905500" y="13506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45</xdr:row>
      <xdr:rowOff>57150</xdr:rowOff>
    </xdr:from>
    <xdr:to>
      <xdr:col>5</xdr:col>
      <xdr:colOff>0</xdr:colOff>
      <xdr:row>46</xdr:row>
      <xdr:rowOff>95250</xdr:rowOff>
    </xdr:to>
    <xdr:sp>
      <xdr:nvSpPr>
        <xdr:cNvPr id="159" name="TextBox 190"/>
        <xdr:cNvSpPr txBox="1">
          <a:spLocks noChangeArrowheads="1"/>
        </xdr:cNvSpPr>
      </xdr:nvSpPr>
      <xdr:spPr>
        <a:xfrm>
          <a:off x="5905500" y="13506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46</xdr:row>
      <xdr:rowOff>57150</xdr:rowOff>
    </xdr:from>
    <xdr:to>
      <xdr:col>5</xdr:col>
      <xdr:colOff>0</xdr:colOff>
      <xdr:row>47</xdr:row>
      <xdr:rowOff>95250</xdr:rowOff>
    </xdr:to>
    <xdr:sp>
      <xdr:nvSpPr>
        <xdr:cNvPr id="160" name="TextBox 191"/>
        <xdr:cNvSpPr txBox="1">
          <a:spLocks noChangeArrowheads="1"/>
        </xdr:cNvSpPr>
      </xdr:nvSpPr>
      <xdr:spPr>
        <a:xfrm>
          <a:off x="5905500" y="13811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46</xdr:row>
      <xdr:rowOff>38100</xdr:rowOff>
    </xdr:from>
    <xdr:to>
      <xdr:col>5</xdr:col>
      <xdr:colOff>0</xdr:colOff>
      <xdr:row>47</xdr:row>
      <xdr:rowOff>95250</xdr:rowOff>
    </xdr:to>
    <xdr:sp>
      <xdr:nvSpPr>
        <xdr:cNvPr id="161" name="TextBox 192"/>
        <xdr:cNvSpPr txBox="1">
          <a:spLocks noChangeArrowheads="1"/>
        </xdr:cNvSpPr>
      </xdr:nvSpPr>
      <xdr:spPr>
        <a:xfrm>
          <a:off x="5905500" y="13792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46</xdr:row>
      <xdr:rowOff>57150</xdr:rowOff>
    </xdr:from>
    <xdr:to>
      <xdr:col>5</xdr:col>
      <xdr:colOff>0</xdr:colOff>
      <xdr:row>47</xdr:row>
      <xdr:rowOff>95250</xdr:rowOff>
    </xdr:to>
    <xdr:sp>
      <xdr:nvSpPr>
        <xdr:cNvPr id="162" name="TextBox 193"/>
        <xdr:cNvSpPr txBox="1">
          <a:spLocks noChangeArrowheads="1"/>
        </xdr:cNvSpPr>
      </xdr:nvSpPr>
      <xdr:spPr>
        <a:xfrm>
          <a:off x="5905500" y="13811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46</xdr:row>
      <xdr:rowOff>57150</xdr:rowOff>
    </xdr:from>
    <xdr:to>
      <xdr:col>5</xdr:col>
      <xdr:colOff>0</xdr:colOff>
      <xdr:row>47</xdr:row>
      <xdr:rowOff>95250</xdr:rowOff>
    </xdr:to>
    <xdr:sp>
      <xdr:nvSpPr>
        <xdr:cNvPr id="163" name="TextBox 194"/>
        <xdr:cNvSpPr txBox="1">
          <a:spLocks noChangeArrowheads="1"/>
        </xdr:cNvSpPr>
      </xdr:nvSpPr>
      <xdr:spPr>
        <a:xfrm>
          <a:off x="5905500" y="13811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46</xdr:row>
      <xdr:rowOff>57150</xdr:rowOff>
    </xdr:from>
    <xdr:to>
      <xdr:col>5</xdr:col>
      <xdr:colOff>0</xdr:colOff>
      <xdr:row>47</xdr:row>
      <xdr:rowOff>95250</xdr:rowOff>
    </xdr:to>
    <xdr:sp>
      <xdr:nvSpPr>
        <xdr:cNvPr id="164" name="TextBox 195"/>
        <xdr:cNvSpPr txBox="1">
          <a:spLocks noChangeArrowheads="1"/>
        </xdr:cNvSpPr>
      </xdr:nvSpPr>
      <xdr:spPr>
        <a:xfrm>
          <a:off x="5905500" y="13811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46</xdr:row>
      <xdr:rowOff>57150</xdr:rowOff>
    </xdr:from>
    <xdr:to>
      <xdr:col>5</xdr:col>
      <xdr:colOff>0</xdr:colOff>
      <xdr:row>47</xdr:row>
      <xdr:rowOff>95250</xdr:rowOff>
    </xdr:to>
    <xdr:sp>
      <xdr:nvSpPr>
        <xdr:cNvPr id="165" name="TextBox 196"/>
        <xdr:cNvSpPr txBox="1">
          <a:spLocks noChangeArrowheads="1"/>
        </xdr:cNvSpPr>
      </xdr:nvSpPr>
      <xdr:spPr>
        <a:xfrm>
          <a:off x="5905500" y="13811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46</xdr:row>
      <xdr:rowOff>57150</xdr:rowOff>
    </xdr:from>
    <xdr:to>
      <xdr:col>5</xdr:col>
      <xdr:colOff>0</xdr:colOff>
      <xdr:row>47</xdr:row>
      <xdr:rowOff>95250</xdr:rowOff>
    </xdr:to>
    <xdr:sp>
      <xdr:nvSpPr>
        <xdr:cNvPr id="166" name="TextBox 197"/>
        <xdr:cNvSpPr txBox="1">
          <a:spLocks noChangeArrowheads="1"/>
        </xdr:cNvSpPr>
      </xdr:nvSpPr>
      <xdr:spPr>
        <a:xfrm>
          <a:off x="5905500" y="13811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47</xdr:row>
      <xdr:rowOff>57150</xdr:rowOff>
    </xdr:from>
    <xdr:to>
      <xdr:col>5</xdr:col>
      <xdr:colOff>0</xdr:colOff>
      <xdr:row>48</xdr:row>
      <xdr:rowOff>95250</xdr:rowOff>
    </xdr:to>
    <xdr:sp>
      <xdr:nvSpPr>
        <xdr:cNvPr id="167" name="TextBox 198"/>
        <xdr:cNvSpPr txBox="1">
          <a:spLocks noChangeArrowheads="1"/>
        </xdr:cNvSpPr>
      </xdr:nvSpPr>
      <xdr:spPr>
        <a:xfrm>
          <a:off x="5905500" y="14116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47</xdr:row>
      <xdr:rowOff>38100</xdr:rowOff>
    </xdr:from>
    <xdr:to>
      <xdr:col>5</xdr:col>
      <xdr:colOff>0</xdr:colOff>
      <xdr:row>48</xdr:row>
      <xdr:rowOff>95250</xdr:rowOff>
    </xdr:to>
    <xdr:sp>
      <xdr:nvSpPr>
        <xdr:cNvPr id="168" name="TextBox 199"/>
        <xdr:cNvSpPr txBox="1">
          <a:spLocks noChangeArrowheads="1"/>
        </xdr:cNvSpPr>
      </xdr:nvSpPr>
      <xdr:spPr>
        <a:xfrm>
          <a:off x="5905500" y="140970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47</xdr:row>
      <xdr:rowOff>57150</xdr:rowOff>
    </xdr:from>
    <xdr:to>
      <xdr:col>5</xdr:col>
      <xdr:colOff>0</xdr:colOff>
      <xdr:row>48</xdr:row>
      <xdr:rowOff>95250</xdr:rowOff>
    </xdr:to>
    <xdr:sp>
      <xdr:nvSpPr>
        <xdr:cNvPr id="169" name="TextBox 200"/>
        <xdr:cNvSpPr txBox="1">
          <a:spLocks noChangeArrowheads="1"/>
        </xdr:cNvSpPr>
      </xdr:nvSpPr>
      <xdr:spPr>
        <a:xfrm>
          <a:off x="5905500" y="14116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47</xdr:row>
      <xdr:rowOff>57150</xdr:rowOff>
    </xdr:from>
    <xdr:to>
      <xdr:col>5</xdr:col>
      <xdr:colOff>0</xdr:colOff>
      <xdr:row>48</xdr:row>
      <xdr:rowOff>95250</xdr:rowOff>
    </xdr:to>
    <xdr:sp>
      <xdr:nvSpPr>
        <xdr:cNvPr id="170" name="TextBox 201"/>
        <xdr:cNvSpPr txBox="1">
          <a:spLocks noChangeArrowheads="1"/>
        </xdr:cNvSpPr>
      </xdr:nvSpPr>
      <xdr:spPr>
        <a:xfrm>
          <a:off x="5905500" y="14116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47</xdr:row>
      <xdr:rowOff>57150</xdr:rowOff>
    </xdr:from>
    <xdr:to>
      <xdr:col>5</xdr:col>
      <xdr:colOff>0</xdr:colOff>
      <xdr:row>48</xdr:row>
      <xdr:rowOff>95250</xdr:rowOff>
    </xdr:to>
    <xdr:sp>
      <xdr:nvSpPr>
        <xdr:cNvPr id="171" name="TextBox 202"/>
        <xdr:cNvSpPr txBox="1">
          <a:spLocks noChangeArrowheads="1"/>
        </xdr:cNvSpPr>
      </xdr:nvSpPr>
      <xdr:spPr>
        <a:xfrm>
          <a:off x="5905500" y="14116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47</xdr:row>
      <xdr:rowOff>57150</xdr:rowOff>
    </xdr:from>
    <xdr:to>
      <xdr:col>5</xdr:col>
      <xdr:colOff>0</xdr:colOff>
      <xdr:row>48</xdr:row>
      <xdr:rowOff>95250</xdr:rowOff>
    </xdr:to>
    <xdr:sp>
      <xdr:nvSpPr>
        <xdr:cNvPr id="172" name="TextBox 203"/>
        <xdr:cNvSpPr txBox="1">
          <a:spLocks noChangeArrowheads="1"/>
        </xdr:cNvSpPr>
      </xdr:nvSpPr>
      <xdr:spPr>
        <a:xfrm>
          <a:off x="5905500" y="14116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47</xdr:row>
      <xdr:rowOff>57150</xdr:rowOff>
    </xdr:from>
    <xdr:to>
      <xdr:col>5</xdr:col>
      <xdr:colOff>0</xdr:colOff>
      <xdr:row>48</xdr:row>
      <xdr:rowOff>95250</xdr:rowOff>
    </xdr:to>
    <xdr:sp>
      <xdr:nvSpPr>
        <xdr:cNvPr id="173" name="TextBox 204"/>
        <xdr:cNvSpPr txBox="1">
          <a:spLocks noChangeArrowheads="1"/>
        </xdr:cNvSpPr>
      </xdr:nvSpPr>
      <xdr:spPr>
        <a:xfrm>
          <a:off x="5905500" y="14116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48</xdr:row>
      <xdr:rowOff>57150</xdr:rowOff>
    </xdr:from>
    <xdr:to>
      <xdr:col>5</xdr:col>
      <xdr:colOff>0</xdr:colOff>
      <xdr:row>49</xdr:row>
      <xdr:rowOff>95250</xdr:rowOff>
    </xdr:to>
    <xdr:sp>
      <xdr:nvSpPr>
        <xdr:cNvPr id="174" name="TextBox 205"/>
        <xdr:cNvSpPr txBox="1">
          <a:spLocks noChangeArrowheads="1"/>
        </xdr:cNvSpPr>
      </xdr:nvSpPr>
      <xdr:spPr>
        <a:xfrm>
          <a:off x="5905500" y="14420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48</xdr:row>
      <xdr:rowOff>38100</xdr:rowOff>
    </xdr:from>
    <xdr:to>
      <xdr:col>5</xdr:col>
      <xdr:colOff>0</xdr:colOff>
      <xdr:row>49</xdr:row>
      <xdr:rowOff>95250</xdr:rowOff>
    </xdr:to>
    <xdr:sp>
      <xdr:nvSpPr>
        <xdr:cNvPr id="175" name="TextBox 206"/>
        <xdr:cNvSpPr txBox="1">
          <a:spLocks noChangeArrowheads="1"/>
        </xdr:cNvSpPr>
      </xdr:nvSpPr>
      <xdr:spPr>
        <a:xfrm>
          <a:off x="5905500" y="1440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48</xdr:row>
      <xdr:rowOff>57150</xdr:rowOff>
    </xdr:from>
    <xdr:to>
      <xdr:col>5</xdr:col>
      <xdr:colOff>0</xdr:colOff>
      <xdr:row>49</xdr:row>
      <xdr:rowOff>95250</xdr:rowOff>
    </xdr:to>
    <xdr:sp>
      <xdr:nvSpPr>
        <xdr:cNvPr id="176" name="TextBox 207"/>
        <xdr:cNvSpPr txBox="1">
          <a:spLocks noChangeArrowheads="1"/>
        </xdr:cNvSpPr>
      </xdr:nvSpPr>
      <xdr:spPr>
        <a:xfrm>
          <a:off x="5905500" y="14420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48</xdr:row>
      <xdr:rowOff>57150</xdr:rowOff>
    </xdr:from>
    <xdr:to>
      <xdr:col>5</xdr:col>
      <xdr:colOff>0</xdr:colOff>
      <xdr:row>49</xdr:row>
      <xdr:rowOff>95250</xdr:rowOff>
    </xdr:to>
    <xdr:sp>
      <xdr:nvSpPr>
        <xdr:cNvPr id="177" name="TextBox 208"/>
        <xdr:cNvSpPr txBox="1">
          <a:spLocks noChangeArrowheads="1"/>
        </xdr:cNvSpPr>
      </xdr:nvSpPr>
      <xdr:spPr>
        <a:xfrm>
          <a:off x="5905500" y="14420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48</xdr:row>
      <xdr:rowOff>57150</xdr:rowOff>
    </xdr:from>
    <xdr:to>
      <xdr:col>5</xdr:col>
      <xdr:colOff>0</xdr:colOff>
      <xdr:row>49</xdr:row>
      <xdr:rowOff>95250</xdr:rowOff>
    </xdr:to>
    <xdr:sp>
      <xdr:nvSpPr>
        <xdr:cNvPr id="178" name="TextBox 209"/>
        <xdr:cNvSpPr txBox="1">
          <a:spLocks noChangeArrowheads="1"/>
        </xdr:cNvSpPr>
      </xdr:nvSpPr>
      <xdr:spPr>
        <a:xfrm>
          <a:off x="5905500" y="14420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48</xdr:row>
      <xdr:rowOff>57150</xdr:rowOff>
    </xdr:from>
    <xdr:to>
      <xdr:col>5</xdr:col>
      <xdr:colOff>0</xdr:colOff>
      <xdr:row>49</xdr:row>
      <xdr:rowOff>95250</xdr:rowOff>
    </xdr:to>
    <xdr:sp>
      <xdr:nvSpPr>
        <xdr:cNvPr id="179" name="TextBox 210"/>
        <xdr:cNvSpPr txBox="1">
          <a:spLocks noChangeArrowheads="1"/>
        </xdr:cNvSpPr>
      </xdr:nvSpPr>
      <xdr:spPr>
        <a:xfrm>
          <a:off x="5905500" y="14420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48</xdr:row>
      <xdr:rowOff>57150</xdr:rowOff>
    </xdr:from>
    <xdr:to>
      <xdr:col>5</xdr:col>
      <xdr:colOff>0</xdr:colOff>
      <xdr:row>49</xdr:row>
      <xdr:rowOff>95250</xdr:rowOff>
    </xdr:to>
    <xdr:sp>
      <xdr:nvSpPr>
        <xdr:cNvPr id="180" name="TextBox 211"/>
        <xdr:cNvSpPr txBox="1">
          <a:spLocks noChangeArrowheads="1"/>
        </xdr:cNvSpPr>
      </xdr:nvSpPr>
      <xdr:spPr>
        <a:xfrm>
          <a:off x="5905500" y="14420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49</xdr:row>
      <xdr:rowOff>57150</xdr:rowOff>
    </xdr:from>
    <xdr:to>
      <xdr:col>5</xdr:col>
      <xdr:colOff>0</xdr:colOff>
      <xdr:row>50</xdr:row>
      <xdr:rowOff>95250</xdr:rowOff>
    </xdr:to>
    <xdr:sp>
      <xdr:nvSpPr>
        <xdr:cNvPr id="181" name="TextBox 212"/>
        <xdr:cNvSpPr txBox="1">
          <a:spLocks noChangeArrowheads="1"/>
        </xdr:cNvSpPr>
      </xdr:nvSpPr>
      <xdr:spPr>
        <a:xfrm>
          <a:off x="5905500" y="14725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49</xdr:row>
      <xdr:rowOff>38100</xdr:rowOff>
    </xdr:from>
    <xdr:to>
      <xdr:col>5</xdr:col>
      <xdr:colOff>0</xdr:colOff>
      <xdr:row>50</xdr:row>
      <xdr:rowOff>95250</xdr:rowOff>
    </xdr:to>
    <xdr:sp>
      <xdr:nvSpPr>
        <xdr:cNvPr id="182" name="TextBox 213"/>
        <xdr:cNvSpPr txBox="1">
          <a:spLocks noChangeArrowheads="1"/>
        </xdr:cNvSpPr>
      </xdr:nvSpPr>
      <xdr:spPr>
        <a:xfrm>
          <a:off x="5905500" y="147066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49</xdr:row>
      <xdr:rowOff>57150</xdr:rowOff>
    </xdr:from>
    <xdr:to>
      <xdr:col>5</xdr:col>
      <xdr:colOff>0</xdr:colOff>
      <xdr:row>50</xdr:row>
      <xdr:rowOff>95250</xdr:rowOff>
    </xdr:to>
    <xdr:sp>
      <xdr:nvSpPr>
        <xdr:cNvPr id="183" name="TextBox 214"/>
        <xdr:cNvSpPr txBox="1">
          <a:spLocks noChangeArrowheads="1"/>
        </xdr:cNvSpPr>
      </xdr:nvSpPr>
      <xdr:spPr>
        <a:xfrm>
          <a:off x="5905500" y="14725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49</xdr:row>
      <xdr:rowOff>57150</xdr:rowOff>
    </xdr:from>
    <xdr:to>
      <xdr:col>5</xdr:col>
      <xdr:colOff>0</xdr:colOff>
      <xdr:row>50</xdr:row>
      <xdr:rowOff>95250</xdr:rowOff>
    </xdr:to>
    <xdr:sp>
      <xdr:nvSpPr>
        <xdr:cNvPr id="184" name="TextBox 215"/>
        <xdr:cNvSpPr txBox="1">
          <a:spLocks noChangeArrowheads="1"/>
        </xdr:cNvSpPr>
      </xdr:nvSpPr>
      <xdr:spPr>
        <a:xfrm>
          <a:off x="5905500" y="14725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49</xdr:row>
      <xdr:rowOff>57150</xdr:rowOff>
    </xdr:from>
    <xdr:to>
      <xdr:col>5</xdr:col>
      <xdr:colOff>0</xdr:colOff>
      <xdr:row>50</xdr:row>
      <xdr:rowOff>95250</xdr:rowOff>
    </xdr:to>
    <xdr:sp>
      <xdr:nvSpPr>
        <xdr:cNvPr id="185" name="TextBox 216"/>
        <xdr:cNvSpPr txBox="1">
          <a:spLocks noChangeArrowheads="1"/>
        </xdr:cNvSpPr>
      </xdr:nvSpPr>
      <xdr:spPr>
        <a:xfrm>
          <a:off x="5905500" y="14725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49</xdr:row>
      <xdr:rowOff>57150</xdr:rowOff>
    </xdr:from>
    <xdr:to>
      <xdr:col>5</xdr:col>
      <xdr:colOff>0</xdr:colOff>
      <xdr:row>50</xdr:row>
      <xdr:rowOff>95250</xdr:rowOff>
    </xdr:to>
    <xdr:sp>
      <xdr:nvSpPr>
        <xdr:cNvPr id="186" name="TextBox 217"/>
        <xdr:cNvSpPr txBox="1">
          <a:spLocks noChangeArrowheads="1"/>
        </xdr:cNvSpPr>
      </xdr:nvSpPr>
      <xdr:spPr>
        <a:xfrm>
          <a:off x="5905500" y="14725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49</xdr:row>
      <xdr:rowOff>57150</xdr:rowOff>
    </xdr:from>
    <xdr:to>
      <xdr:col>5</xdr:col>
      <xdr:colOff>0</xdr:colOff>
      <xdr:row>50</xdr:row>
      <xdr:rowOff>95250</xdr:rowOff>
    </xdr:to>
    <xdr:sp>
      <xdr:nvSpPr>
        <xdr:cNvPr id="187" name="TextBox 218"/>
        <xdr:cNvSpPr txBox="1">
          <a:spLocks noChangeArrowheads="1"/>
        </xdr:cNvSpPr>
      </xdr:nvSpPr>
      <xdr:spPr>
        <a:xfrm>
          <a:off x="5905500" y="14725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50</xdr:row>
      <xdr:rowOff>57150</xdr:rowOff>
    </xdr:from>
    <xdr:to>
      <xdr:col>5</xdr:col>
      <xdr:colOff>0</xdr:colOff>
      <xdr:row>51</xdr:row>
      <xdr:rowOff>95250</xdr:rowOff>
    </xdr:to>
    <xdr:sp>
      <xdr:nvSpPr>
        <xdr:cNvPr id="188" name="TextBox 219"/>
        <xdr:cNvSpPr txBox="1">
          <a:spLocks noChangeArrowheads="1"/>
        </xdr:cNvSpPr>
      </xdr:nvSpPr>
      <xdr:spPr>
        <a:xfrm>
          <a:off x="5905500" y="15030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50</xdr:row>
      <xdr:rowOff>38100</xdr:rowOff>
    </xdr:from>
    <xdr:to>
      <xdr:col>5</xdr:col>
      <xdr:colOff>0</xdr:colOff>
      <xdr:row>51</xdr:row>
      <xdr:rowOff>95250</xdr:rowOff>
    </xdr:to>
    <xdr:sp>
      <xdr:nvSpPr>
        <xdr:cNvPr id="189" name="TextBox 220"/>
        <xdr:cNvSpPr txBox="1">
          <a:spLocks noChangeArrowheads="1"/>
        </xdr:cNvSpPr>
      </xdr:nvSpPr>
      <xdr:spPr>
        <a:xfrm>
          <a:off x="5905500" y="150114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50</xdr:row>
      <xdr:rowOff>57150</xdr:rowOff>
    </xdr:from>
    <xdr:to>
      <xdr:col>5</xdr:col>
      <xdr:colOff>0</xdr:colOff>
      <xdr:row>51</xdr:row>
      <xdr:rowOff>95250</xdr:rowOff>
    </xdr:to>
    <xdr:sp>
      <xdr:nvSpPr>
        <xdr:cNvPr id="190" name="TextBox 221"/>
        <xdr:cNvSpPr txBox="1">
          <a:spLocks noChangeArrowheads="1"/>
        </xdr:cNvSpPr>
      </xdr:nvSpPr>
      <xdr:spPr>
        <a:xfrm>
          <a:off x="5905500" y="15030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50</xdr:row>
      <xdr:rowOff>57150</xdr:rowOff>
    </xdr:from>
    <xdr:to>
      <xdr:col>5</xdr:col>
      <xdr:colOff>0</xdr:colOff>
      <xdr:row>51</xdr:row>
      <xdr:rowOff>95250</xdr:rowOff>
    </xdr:to>
    <xdr:sp>
      <xdr:nvSpPr>
        <xdr:cNvPr id="191" name="TextBox 222"/>
        <xdr:cNvSpPr txBox="1">
          <a:spLocks noChangeArrowheads="1"/>
        </xdr:cNvSpPr>
      </xdr:nvSpPr>
      <xdr:spPr>
        <a:xfrm>
          <a:off x="5905500" y="15030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50</xdr:row>
      <xdr:rowOff>57150</xdr:rowOff>
    </xdr:from>
    <xdr:to>
      <xdr:col>5</xdr:col>
      <xdr:colOff>0</xdr:colOff>
      <xdr:row>51</xdr:row>
      <xdr:rowOff>95250</xdr:rowOff>
    </xdr:to>
    <xdr:sp>
      <xdr:nvSpPr>
        <xdr:cNvPr id="192" name="TextBox 223"/>
        <xdr:cNvSpPr txBox="1">
          <a:spLocks noChangeArrowheads="1"/>
        </xdr:cNvSpPr>
      </xdr:nvSpPr>
      <xdr:spPr>
        <a:xfrm>
          <a:off x="5905500" y="15030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50</xdr:row>
      <xdr:rowOff>57150</xdr:rowOff>
    </xdr:from>
    <xdr:to>
      <xdr:col>5</xdr:col>
      <xdr:colOff>0</xdr:colOff>
      <xdr:row>51</xdr:row>
      <xdr:rowOff>95250</xdr:rowOff>
    </xdr:to>
    <xdr:sp>
      <xdr:nvSpPr>
        <xdr:cNvPr id="193" name="TextBox 224"/>
        <xdr:cNvSpPr txBox="1">
          <a:spLocks noChangeArrowheads="1"/>
        </xdr:cNvSpPr>
      </xdr:nvSpPr>
      <xdr:spPr>
        <a:xfrm>
          <a:off x="5905500" y="15030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50</xdr:row>
      <xdr:rowOff>57150</xdr:rowOff>
    </xdr:from>
    <xdr:to>
      <xdr:col>5</xdr:col>
      <xdr:colOff>0</xdr:colOff>
      <xdr:row>51</xdr:row>
      <xdr:rowOff>95250</xdr:rowOff>
    </xdr:to>
    <xdr:sp>
      <xdr:nvSpPr>
        <xdr:cNvPr id="194" name="TextBox 225"/>
        <xdr:cNvSpPr txBox="1">
          <a:spLocks noChangeArrowheads="1"/>
        </xdr:cNvSpPr>
      </xdr:nvSpPr>
      <xdr:spPr>
        <a:xfrm>
          <a:off x="5905500" y="15030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51</xdr:row>
      <xdr:rowOff>57150</xdr:rowOff>
    </xdr:from>
    <xdr:to>
      <xdr:col>5</xdr:col>
      <xdr:colOff>0</xdr:colOff>
      <xdr:row>52</xdr:row>
      <xdr:rowOff>95250</xdr:rowOff>
    </xdr:to>
    <xdr:sp>
      <xdr:nvSpPr>
        <xdr:cNvPr id="195" name="TextBox 226"/>
        <xdr:cNvSpPr txBox="1">
          <a:spLocks noChangeArrowheads="1"/>
        </xdr:cNvSpPr>
      </xdr:nvSpPr>
      <xdr:spPr>
        <a:xfrm>
          <a:off x="5905500" y="15335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51</xdr:row>
      <xdr:rowOff>38100</xdr:rowOff>
    </xdr:from>
    <xdr:to>
      <xdr:col>5</xdr:col>
      <xdr:colOff>0</xdr:colOff>
      <xdr:row>52</xdr:row>
      <xdr:rowOff>95250</xdr:rowOff>
    </xdr:to>
    <xdr:sp>
      <xdr:nvSpPr>
        <xdr:cNvPr id="196" name="TextBox 227"/>
        <xdr:cNvSpPr txBox="1">
          <a:spLocks noChangeArrowheads="1"/>
        </xdr:cNvSpPr>
      </xdr:nvSpPr>
      <xdr:spPr>
        <a:xfrm>
          <a:off x="5905500" y="15316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51</xdr:row>
      <xdr:rowOff>57150</xdr:rowOff>
    </xdr:from>
    <xdr:to>
      <xdr:col>5</xdr:col>
      <xdr:colOff>0</xdr:colOff>
      <xdr:row>52</xdr:row>
      <xdr:rowOff>95250</xdr:rowOff>
    </xdr:to>
    <xdr:sp>
      <xdr:nvSpPr>
        <xdr:cNvPr id="197" name="TextBox 228"/>
        <xdr:cNvSpPr txBox="1">
          <a:spLocks noChangeArrowheads="1"/>
        </xdr:cNvSpPr>
      </xdr:nvSpPr>
      <xdr:spPr>
        <a:xfrm>
          <a:off x="5905500" y="15335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51</xdr:row>
      <xdr:rowOff>57150</xdr:rowOff>
    </xdr:from>
    <xdr:to>
      <xdr:col>5</xdr:col>
      <xdr:colOff>0</xdr:colOff>
      <xdr:row>52</xdr:row>
      <xdr:rowOff>95250</xdr:rowOff>
    </xdr:to>
    <xdr:sp>
      <xdr:nvSpPr>
        <xdr:cNvPr id="198" name="TextBox 229"/>
        <xdr:cNvSpPr txBox="1">
          <a:spLocks noChangeArrowheads="1"/>
        </xdr:cNvSpPr>
      </xdr:nvSpPr>
      <xdr:spPr>
        <a:xfrm>
          <a:off x="5905500" y="15335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51</xdr:row>
      <xdr:rowOff>57150</xdr:rowOff>
    </xdr:from>
    <xdr:to>
      <xdr:col>5</xdr:col>
      <xdr:colOff>0</xdr:colOff>
      <xdr:row>52</xdr:row>
      <xdr:rowOff>95250</xdr:rowOff>
    </xdr:to>
    <xdr:sp>
      <xdr:nvSpPr>
        <xdr:cNvPr id="199" name="TextBox 230"/>
        <xdr:cNvSpPr txBox="1">
          <a:spLocks noChangeArrowheads="1"/>
        </xdr:cNvSpPr>
      </xdr:nvSpPr>
      <xdr:spPr>
        <a:xfrm>
          <a:off x="5905500" y="15335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51</xdr:row>
      <xdr:rowOff>57150</xdr:rowOff>
    </xdr:from>
    <xdr:to>
      <xdr:col>5</xdr:col>
      <xdr:colOff>0</xdr:colOff>
      <xdr:row>52</xdr:row>
      <xdr:rowOff>95250</xdr:rowOff>
    </xdr:to>
    <xdr:sp>
      <xdr:nvSpPr>
        <xdr:cNvPr id="200" name="TextBox 231"/>
        <xdr:cNvSpPr txBox="1">
          <a:spLocks noChangeArrowheads="1"/>
        </xdr:cNvSpPr>
      </xdr:nvSpPr>
      <xdr:spPr>
        <a:xfrm>
          <a:off x="5905500" y="15335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51</xdr:row>
      <xdr:rowOff>57150</xdr:rowOff>
    </xdr:from>
    <xdr:to>
      <xdr:col>5</xdr:col>
      <xdr:colOff>0</xdr:colOff>
      <xdr:row>52</xdr:row>
      <xdr:rowOff>95250</xdr:rowOff>
    </xdr:to>
    <xdr:sp>
      <xdr:nvSpPr>
        <xdr:cNvPr id="201" name="TextBox 232"/>
        <xdr:cNvSpPr txBox="1">
          <a:spLocks noChangeArrowheads="1"/>
        </xdr:cNvSpPr>
      </xdr:nvSpPr>
      <xdr:spPr>
        <a:xfrm>
          <a:off x="5905500" y="15335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52</xdr:row>
      <xdr:rowOff>57150</xdr:rowOff>
    </xdr:from>
    <xdr:to>
      <xdr:col>5</xdr:col>
      <xdr:colOff>0</xdr:colOff>
      <xdr:row>53</xdr:row>
      <xdr:rowOff>95250</xdr:rowOff>
    </xdr:to>
    <xdr:sp>
      <xdr:nvSpPr>
        <xdr:cNvPr id="202" name="TextBox 233"/>
        <xdr:cNvSpPr txBox="1">
          <a:spLocks noChangeArrowheads="1"/>
        </xdr:cNvSpPr>
      </xdr:nvSpPr>
      <xdr:spPr>
        <a:xfrm>
          <a:off x="5905500" y="15640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52</xdr:row>
      <xdr:rowOff>38100</xdr:rowOff>
    </xdr:from>
    <xdr:to>
      <xdr:col>5</xdr:col>
      <xdr:colOff>0</xdr:colOff>
      <xdr:row>53</xdr:row>
      <xdr:rowOff>95250</xdr:rowOff>
    </xdr:to>
    <xdr:sp>
      <xdr:nvSpPr>
        <xdr:cNvPr id="203" name="TextBox 234"/>
        <xdr:cNvSpPr txBox="1">
          <a:spLocks noChangeArrowheads="1"/>
        </xdr:cNvSpPr>
      </xdr:nvSpPr>
      <xdr:spPr>
        <a:xfrm>
          <a:off x="5905500" y="156210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52</xdr:row>
      <xdr:rowOff>57150</xdr:rowOff>
    </xdr:from>
    <xdr:to>
      <xdr:col>5</xdr:col>
      <xdr:colOff>0</xdr:colOff>
      <xdr:row>53</xdr:row>
      <xdr:rowOff>95250</xdr:rowOff>
    </xdr:to>
    <xdr:sp>
      <xdr:nvSpPr>
        <xdr:cNvPr id="204" name="TextBox 235"/>
        <xdr:cNvSpPr txBox="1">
          <a:spLocks noChangeArrowheads="1"/>
        </xdr:cNvSpPr>
      </xdr:nvSpPr>
      <xdr:spPr>
        <a:xfrm>
          <a:off x="5905500" y="15640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52</xdr:row>
      <xdr:rowOff>57150</xdr:rowOff>
    </xdr:from>
    <xdr:to>
      <xdr:col>5</xdr:col>
      <xdr:colOff>0</xdr:colOff>
      <xdr:row>53</xdr:row>
      <xdr:rowOff>95250</xdr:rowOff>
    </xdr:to>
    <xdr:sp>
      <xdr:nvSpPr>
        <xdr:cNvPr id="205" name="TextBox 236"/>
        <xdr:cNvSpPr txBox="1">
          <a:spLocks noChangeArrowheads="1"/>
        </xdr:cNvSpPr>
      </xdr:nvSpPr>
      <xdr:spPr>
        <a:xfrm>
          <a:off x="5905500" y="15640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52</xdr:row>
      <xdr:rowOff>57150</xdr:rowOff>
    </xdr:from>
    <xdr:to>
      <xdr:col>5</xdr:col>
      <xdr:colOff>0</xdr:colOff>
      <xdr:row>53</xdr:row>
      <xdr:rowOff>95250</xdr:rowOff>
    </xdr:to>
    <xdr:sp>
      <xdr:nvSpPr>
        <xdr:cNvPr id="206" name="TextBox 237"/>
        <xdr:cNvSpPr txBox="1">
          <a:spLocks noChangeArrowheads="1"/>
        </xdr:cNvSpPr>
      </xdr:nvSpPr>
      <xdr:spPr>
        <a:xfrm>
          <a:off x="5905500" y="15640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52</xdr:row>
      <xdr:rowOff>57150</xdr:rowOff>
    </xdr:from>
    <xdr:to>
      <xdr:col>5</xdr:col>
      <xdr:colOff>0</xdr:colOff>
      <xdr:row>53</xdr:row>
      <xdr:rowOff>95250</xdr:rowOff>
    </xdr:to>
    <xdr:sp>
      <xdr:nvSpPr>
        <xdr:cNvPr id="207" name="TextBox 238"/>
        <xdr:cNvSpPr txBox="1">
          <a:spLocks noChangeArrowheads="1"/>
        </xdr:cNvSpPr>
      </xdr:nvSpPr>
      <xdr:spPr>
        <a:xfrm>
          <a:off x="5905500" y="15640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52</xdr:row>
      <xdr:rowOff>57150</xdr:rowOff>
    </xdr:from>
    <xdr:to>
      <xdr:col>5</xdr:col>
      <xdr:colOff>0</xdr:colOff>
      <xdr:row>53</xdr:row>
      <xdr:rowOff>95250</xdr:rowOff>
    </xdr:to>
    <xdr:sp>
      <xdr:nvSpPr>
        <xdr:cNvPr id="208" name="TextBox 239"/>
        <xdr:cNvSpPr txBox="1">
          <a:spLocks noChangeArrowheads="1"/>
        </xdr:cNvSpPr>
      </xdr:nvSpPr>
      <xdr:spPr>
        <a:xfrm>
          <a:off x="5905500" y="15640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53</xdr:row>
      <xdr:rowOff>57150</xdr:rowOff>
    </xdr:from>
    <xdr:to>
      <xdr:col>5</xdr:col>
      <xdr:colOff>0</xdr:colOff>
      <xdr:row>54</xdr:row>
      <xdr:rowOff>95250</xdr:rowOff>
    </xdr:to>
    <xdr:sp>
      <xdr:nvSpPr>
        <xdr:cNvPr id="209" name="TextBox 240"/>
        <xdr:cNvSpPr txBox="1">
          <a:spLocks noChangeArrowheads="1"/>
        </xdr:cNvSpPr>
      </xdr:nvSpPr>
      <xdr:spPr>
        <a:xfrm>
          <a:off x="5905500" y="15944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53</xdr:row>
      <xdr:rowOff>38100</xdr:rowOff>
    </xdr:from>
    <xdr:to>
      <xdr:col>5</xdr:col>
      <xdr:colOff>0</xdr:colOff>
      <xdr:row>54</xdr:row>
      <xdr:rowOff>95250</xdr:rowOff>
    </xdr:to>
    <xdr:sp>
      <xdr:nvSpPr>
        <xdr:cNvPr id="210" name="TextBox 241"/>
        <xdr:cNvSpPr txBox="1">
          <a:spLocks noChangeArrowheads="1"/>
        </xdr:cNvSpPr>
      </xdr:nvSpPr>
      <xdr:spPr>
        <a:xfrm>
          <a:off x="5905500" y="15925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53</xdr:row>
      <xdr:rowOff>57150</xdr:rowOff>
    </xdr:from>
    <xdr:to>
      <xdr:col>5</xdr:col>
      <xdr:colOff>0</xdr:colOff>
      <xdr:row>54</xdr:row>
      <xdr:rowOff>95250</xdr:rowOff>
    </xdr:to>
    <xdr:sp>
      <xdr:nvSpPr>
        <xdr:cNvPr id="211" name="TextBox 242"/>
        <xdr:cNvSpPr txBox="1">
          <a:spLocks noChangeArrowheads="1"/>
        </xdr:cNvSpPr>
      </xdr:nvSpPr>
      <xdr:spPr>
        <a:xfrm>
          <a:off x="5905500" y="15944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53</xdr:row>
      <xdr:rowOff>57150</xdr:rowOff>
    </xdr:from>
    <xdr:to>
      <xdr:col>5</xdr:col>
      <xdr:colOff>0</xdr:colOff>
      <xdr:row>54</xdr:row>
      <xdr:rowOff>95250</xdr:rowOff>
    </xdr:to>
    <xdr:sp>
      <xdr:nvSpPr>
        <xdr:cNvPr id="212" name="TextBox 243"/>
        <xdr:cNvSpPr txBox="1">
          <a:spLocks noChangeArrowheads="1"/>
        </xdr:cNvSpPr>
      </xdr:nvSpPr>
      <xdr:spPr>
        <a:xfrm>
          <a:off x="5905500" y="15944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53</xdr:row>
      <xdr:rowOff>57150</xdr:rowOff>
    </xdr:from>
    <xdr:to>
      <xdr:col>5</xdr:col>
      <xdr:colOff>0</xdr:colOff>
      <xdr:row>54</xdr:row>
      <xdr:rowOff>95250</xdr:rowOff>
    </xdr:to>
    <xdr:sp>
      <xdr:nvSpPr>
        <xdr:cNvPr id="213" name="TextBox 244"/>
        <xdr:cNvSpPr txBox="1">
          <a:spLocks noChangeArrowheads="1"/>
        </xdr:cNvSpPr>
      </xdr:nvSpPr>
      <xdr:spPr>
        <a:xfrm>
          <a:off x="5905500" y="15944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53</xdr:row>
      <xdr:rowOff>57150</xdr:rowOff>
    </xdr:from>
    <xdr:to>
      <xdr:col>5</xdr:col>
      <xdr:colOff>0</xdr:colOff>
      <xdr:row>54</xdr:row>
      <xdr:rowOff>95250</xdr:rowOff>
    </xdr:to>
    <xdr:sp>
      <xdr:nvSpPr>
        <xdr:cNvPr id="214" name="TextBox 245"/>
        <xdr:cNvSpPr txBox="1">
          <a:spLocks noChangeArrowheads="1"/>
        </xdr:cNvSpPr>
      </xdr:nvSpPr>
      <xdr:spPr>
        <a:xfrm>
          <a:off x="5905500" y="15944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53</xdr:row>
      <xdr:rowOff>57150</xdr:rowOff>
    </xdr:from>
    <xdr:to>
      <xdr:col>5</xdr:col>
      <xdr:colOff>0</xdr:colOff>
      <xdr:row>54</xdr:row>
      <xdr:rowOff>95250</xdr:rowOff>
    </xdr:to>
    <xdr:sp>
      <xdr:nvSpPr>
        <xdr:cNvPr id="215" name="TextBox 246"/>
        <xdr:cNvSpPr txBox="1">
          <a:spLocks noChangeArrowheads="1"/>
        </xdr:cNvSpPr>
      </xdr:nvSpPr>
      <xdr:spPr>
        <a:xfrm>
          <a:off x="5905500" y="15944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54</xdr:row>
      <xdr:rowOff>57150</xdr:rowOff>
    </xdr:from>
    <xdr:to>
      <xdr:col>5</xdr:col>
      <xdr:colOff>0</xdr:colOff>
      <xdr:row>55</xdr:row>
      <xdr:rowOff>95250</xdr:rowOff>
    </xdr:to>
    <xdr:sp>
      <xdr:nvSpPr>
        <xdr:cNvPr id="216" name="TextBox 247"/>
        <xdr:cNvSpPr txBox="1">
          <a:spLocks noChangeArrowheads="1"/>
        </xdr:cNvSpPr>
      </xdr:nvSpPr>
      <xdr:spPr>
        <a:xfrm>
          <a:off x="5905500" y="16249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54</xdr:row>
      <xdr:rowOff>38100</xdr:rowOff>
    </xdr:from>
    <xdr:to>
      <xdr:col>5</xdr:col>
      <xdr:colOff>0</xdr:colOff>
      <xdr:row>55</xdr:row>
      <xdr:rowOff>95250</xdr:rowOff>
    </xdr:to>
    <xdr:sp>
      <xdr:nvSpPr>
        <xdr:cNvPr id="217" name="TextBox 248"/>
        <xdr:cNvSpPr txBox="1">
          <a:spLocks noChangeArrowheads="1"/>
        </xdr:cNvSpPr>
      </xdr:nvSpPr>
      <xdr:spPr>
        <a:xfrm>
          <a:off x="5905500" y="162306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54</xdr:row>
      <xdr:rowOff>57150</xdr:rowOff>
    </xdr:from>
    <xdr:to>
      <xdr:col>5</xdr:col>
      <xdr:colOff>0</xdr:colOff>
      <xdr:row>55</xdr:row>
      <xdr:rowOff>95250</xdr:rowOff>
    </xdr:to>
    <xdr:sp>
      <xdr:nvSpPr>
        <xdr:cNvPr id="218" name="TextBox 249"/>
        <xdr:cNvSpPr txBox="1">
          <a:spLocks noChangeArrowheads="1"/>
        </xdr:cNvSpPr>
      </xdr:nvSpPr>
      <xdr:spPr>
        <a:xfrm>
          <a:off x="5905500" y="16249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54</xdr:row>
      <xdr:rowOff>57150</xdr:rowOff>
    </xdr:from>
    <xdr:to>
      <xdr:col>5</xdr:col>
      <xdr:colOff>0</xdr:colOff>
      <xdr:row>55</xdr:row>
      <xdr:rowOff>95250</xdr:rowOff>
    </xdr:to>
    <xdr:sp>
      <xdr:nvSpPr>
        <xdr:cNvPr id="219" name="TextBox 250"/>
        <xdr:cNvSpPr txBox="1">
          <a:spLocks noChangeArrowheads="1"/>
        </xdr:cNvSpPr>
      </xdr:nvSpPr>
      <xdr:spPr>
        <a:xfrm>
          <a:off x="5905500" y="16249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54</xdr:row>
      <xdr:rowOff>57150</xdr:rowOff>
    </xdr:from>
    <xdr:to>
      <xdr:col>5</xdr:col>
      <xdr:colOff>0</xdr:colOff>
      <xdr:row>55</xdr:row>
      <xdr:rowOff>95250</xdr:rowOff>
    </xdr:to>
    <xdr:sp>
      <xdr:nvSpPr>
        <xdr:cNvPr id="220" name="TextBox 251"/>
        <xdr:cNvSpPr txBox="1">
          <a:spLocks noChangeArrowheads="1"/>
        </xdr:cNvSpPr>
      </xdr:nvSpPr>
      <xdr:spPr>
        <a:xfrm>
          <a:off x="5905500" y="16249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54</xdr:row>
      <xdr:rowOff>57150</xdr:rowOff>
    </xdr:from>
    <xdr:to>
      <xdr:col>5</xdr:col>
      <xdr:colOff>0</xdr:colOff>
      <xdr:row>55</xdr:row>
      <xdr:rowOff>95250</xdr:rowOff>
    </xdr:to>
    <xdr:sp>
      <xdr:nvSpPr>
        <xdr:cNvPr id="221" name="TextBox 252"/>
        <xdr:cNvSpPr txBox="1">
          <a:spLocks noChangeArrowheads="1"/>
        </xdr:cNvSpPr>
      </xdr:nvSpPr>
      <xdr:spPr>
        <a:xfrm>
          <a:off x="5905500" y="16249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54</xdr:row>
      <xdr:rowOff>57150</xdr:rowOff>
    </xdr:from>
    <xdr:to>
      <xdr:col>5</xdr:col>
      <xdr:colOff>0</xdr:colOff>
      <xdr:row>55</xdr:row>
      <xdr:rowOff>95250</xdr:rowOff>
    </xdr:to>
    <xdr:sp>
      <xdr:nvSpPr>
        <xdr:cNvPr id="222" name="TextBox 253"/>
        <xdr:cNvSpPr txBox="1">
          <a:spLocks noChangeArrowheads="1"/>
        </xdr:cNvSpPr>
      </xdr:nvSpPr>
      <xdr:spPr>
        <a:xfrm>
          <a:off x="5905500" y="16249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55</xdr:row>
      <xdr:rowOff>57150</xdr:rowOff>
    </xdr:from>
    <xdr:to>
      <xdr:col>5</xdr:col>
      <xdr:colOff>0</xdr:colOff>
      <xdr:row>56</xdr:row>
      <xdr:rowOff>95250</xdr:rowOff>
    </xdr:to>
    <xdr:sp>
      <xdr:nvSpPr>
        <xdr:cNvPr id="223" name="TextBox 254"/>
        <xdr:cNvSpPr txBox="1">
          <a:spLocks noChangeArrowheads="1"/>
        </xdr:cNvSpPr>
      </xdr:nvSpPr>
      <xdr:spPr>
        <a:xfrm>
          <a:off x="5905500" y="16554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55</xdr:row>
      <xdr:rowOff>38100</xdr:rowOff>
    </xdr:from>
    <xdr:to>
      <xdr:col>5</xdr:col>
      <xdr:colOff>0</xdr:colOff>
      <xdr:row>56</xdr:row>
      <xdr:rowOff>95250</xdr:rowOff>
    </xdr:to>
    <xdr:sp>
      <xdr:nvSpPr>
        <xdr:cNvPr id="224" name="TextBox 255"/>
        <xdr:cNvSpPr txBox="1">
          <a:spLocks noChangeArrowheads="1"/>
        </xdr:cNvSpPr>
      </xdr:nvSpPr>
      <xdr:spPr>
        <a:xfrm>
          <a:off x="5905500" y="165354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55</xdr:row>
      <xdr:rowOff>57150</xdr:rowOff>
    </xdr:from>
    <xdr:to>
      <xdr:col>5</xdr:col>
      <xdr:colOff>0</xdr:colOff>
      <xdr:row>56</xdr:row>
      <xdr:rowOff>95250</xdr:rowOff>
    </xdr:to>
    <xdr:sp>
      <xdr:nvSpPr>
        <xdr:cNvPr id="225" name="TextBox 256"/>
        <xdr:cNvSpPr txBox="1">
          <a:spLocks noChangeArrowheads="1"/>
        </xdr:cNvSpPr>
      </xdr:nvSpPr>
      <xdr:spPr>
        <a:xfrm>
          <a:off x="5905500" y="16554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55</xdr:row>
      <xdr:rowOff>57150</xdr:rowOff>
    </xdr:from>
    <xdr:to>
      <xdr:col>5</xdr:col>
      <xdr:colOff>0</xdr:colOff>
      <xdr:row>56</xdr:row>
      <xdr:rowOff>95250</xdr:rowOff>
    </xdr:to>
    <xdr:sp>
      <xdr:nvSpPr>
        <xdr:cNvPr id="226" name="TextBox 257"/>
        <xdr:cNvSpPr txBox="1">
          <a:spLocks noChangeArrowheads="1"/>
        </xdr:cNvSpPr>
      </xdr:nvSpPr>
      <xdr:spPr>
        <a:xfrm>
          <a:off x="5905500" y="16554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55</xdr:row>
      <xdr:rowOff>57150</xdr:rowOff>
    </xdr:from>
    <xdr:to>
      <xdr:col>5</xdr:col>
      <xdr:colOff>0</xdr:colOff>
      <xdr:row>56</xdr:row>
      <xdr:rowOff>95250</xdr:rowOff>
    </xdr:to>
    <xdr:sp>
      <xdr:nvSpPr>
        <xdr:cNvPr id="227" name="TextBox 258"/>
        <xdr:cNvSpPr txBox="1">
          <a:spLocks noChangeArrowheads="1"/>
        </xdr:cNvSpPr>
      </xdr:nvSpPr>
      <xdr:spPr>
        <a:xfrm>
          <a:off x="5905500" y="16554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55</xdr:row>
      <xdr:rowOff>57150</xdr:rowOff>
    </xdr:from>
    <xdr:to>
      <xdr:col>5</xdr:col>
      <xdr:colOff>0</xdr:colOff>
      <xdr:row>56</xdr:row>
      <xdr:rowOff>95250</xdr:rowOff>
    </xdr:to>
    <xdr:sp>
      <xdr:nvSpPr>
        <xdr:cNvPr id="228" name="TextBox 259"/>
        <xdr:cNvSpPr txBox="1">
          <a:spLocks noChangeArrowheads="1"/>
        </xdr:cNvSpPr>
      </xdr:nvSpPr>
      <xdr:spPr>
        <a:xfrm>
          <a:off x="5905500" y="16554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55</xdr:row>
      <xdr:rowOff>57150</xdr:rowOff>
    </xdr:from>
    <xdr:to>
      <xdr:col>5</xdr:col>
      <xdr:colOff>0</xdr:colOff>
      <xdr:row>56</xdr:row>
      <xdr:rowOff>95250</xdr:rowOff>
    </xdr:to>
    <xdr:sp>
      <xdr:nvSpPr>
        <xdr:cNvPr id="229" name="TextBox 260"/>
        <xdr:cNvSpPr txBox="1">
          <a:spLocks noChangeArrowheads="1"/>
        </xdr:cNvSpPr>
      </xdr:nvSpPr>
      <xdr:spPr>
        <a:xfrm>
          <a:off x="5905500" y="16554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56</xdr:row>
      <xdr:rowOff>57150</xdr:rowOff>
    </xdr:from>
    <xdr:to>
      <xdr:col>5</xdr:col>
      <xdr:colOff>0</xdr:colOff>
      <xdr:row>57</xdr:row>
      <xdr:rowOff>95250</xdr:rowOff>
    </xdr:to>
    <xdr:sp>
      <xdr:nvSpPr>
        <xdr:cNvPr id="230" name="TextBox 261"/>
        <xdr:cNvSpPr txBox="1">
          <a:spLocks noChangeArrowheads="1"/>
        </xdr:cNvSpPr>
      </xdr:nvSpPr>
      <xdr:spPr>
        <a:xfrm>
          <a:off x="5905500" y="16859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56</xdr:row>
      <xdr:rowOff>38100</xdr:rowOff>
    </xdr:from>
    <xdr:to>
      <xdr:col>5</xdr:col>
      <xdr:colOff>0</xdr:colOff>
      <xdr:row>57</xdr:row>
      <xdr:rowOff>95250</xdr:rowOff>
    </xdr:to>
    <xdr:sp>
      <xdr:nvSpPr>
        <xdr:cNvPr id="231" name="TextBox 262"/>
        <xdr:cNvSpPr txBox="1">
          <a:spLocks noChangeArrowheads="1"/>
        </xdr:cNvSpPr>
      </xdr:nvSpPr>
      <xdr:spPr>
        <a:xfrm>
          <a:off x="5905500" y="16840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56</xdr:row>
      <xdr:rowOff>57150</xdr:rowOff>
    </xdr:from>
    <xdr:to>
      <xdr:col>5</xdr:col>
      <xdr:colOff>0</xdr:colOff>
      <xdr:row>57</xdr:row>
      <xdr:rowOff>95250</xdr:rowOff>
    </xdr:to>
    <xdr:sp>
      <xdr:nvSpPr>
        <xdr:cNvPr id="232" name="TextBox 263"/>
        <xdr:cNvSpPr txBox="1">
          <a:spLocks noChangeArrowheads="1"/>
        </xdr:cNvSpPr>
      </xdr:nvSpPr>
      <xdr:spPr>
        <a:xfrm>
          <a:off x="5905500" y="16859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56</xdr:row>
      <xdr:rowOff>57150</xdr:rowOff>
    </xdr:from>
    <xdr:to>
      <xdr:col>5</xdr:col>
      <xdr:colOff>0</xdr:colOff>
      <xdr:row>57</xdr:row>
      <xdr:rowOff>95250</xdr:rowOff>
    </xdr:to>
    <xdr:sp>
      <xdr:nvSpPr>
        <xdr:cNvPr id="233" name="TextBox 264"/>
        <xdr:cNvSpPr txBox="1">
          <a:spLocks noChangeArrowheads="1"/>
        </xdr:cNvSpPr>
      </xdr:nvSpPr>
      <xdr:spPr>
        <a:xfrm>
          <a:off x="5905500" y="16859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56</xdr:row>
      <xdr:rowOff>57150</xdr:rowOff>
    </xdr:from>
    <xdr:to>
      <xdr:col>5</xdr:col>
      <xdr:colOff>0</xdr:colOff>
      <xdr:row>57</xdr:row>
      <xdr:rowOff>95250</xdr:rowOff>
    </xdr:to>
    <xdr:sp>
      <xdr:nvSpPr>
        <xdr:cNvPr id="234" name="TextBox 265"/>
        <xdr:cNvSpPr txBox="1">
          <a:spLocks noChangeArrowheads="1"/>
        </xdr:cNvSpPr>
      </xdr:nvSpPr>
      <xdr:spPr>
        <a:xfrm>
          <a:off x="5905500" y="16859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56</xdr:row>
      <xdr:rowOff>57150</xdr:rowOff>
    </xdr:from>
    <xdr:to>
      <xdr:col>5</xdr:col>
      <xdr:colOff>0</xdr:colOff>
      <xdr:row>57</xdr:row>
      <xdr:rowOff>95250</xdr:rowOff>
    </xdr:to>
    <xdr:sp>
      <xdr:nvSpPr>
        <xdr:cNvPr id="235" name="TextBox 266"/>
        <xdr:cNvSpPr txBox="1">
          <a:spLocks noChangeArrowheads="1"/>
        </xdr:cNvSpPr>
      </xdr:nvSpPr>
      <xdr:spPr>
        <a:xfrm>
          <a:off x="5905500" y="16859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56</xdr:row>
      <xdr:rowOff>57150</xdr:rowOff>
    </xdr:from>
    <xdr:to>
      <xdr:col>5</xdr:col>
      <xdr:colOff>0</xdr:colOff>
      <xdr:row>57</xdr:row>
      <xdr:rowOff>95250</xdr:rowOff>
    </xdr:to>
    <xdr:sp>
      <xdr:nvSpPr>
        <xdr:cNvPr id="236" name="TextBox 267"/>
        <xdr:cNvSpPr txBox="1">
          <a:spLocks noChangeArrowheads="1"/>
        </xdr:cNvSpPr>
      </xdr:nvSpPr>
      <xdr:spPr>
        <a:xfrm>
          <a:off x="5905500" y="16859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57</xdr:row>
      <xdr:rowOff>57150</xdr:rowOff>
    </xdr:from>
    <xdr:to>
      <xdr:col>5</xdr:col>
      <xdr:colOff>0</xdr:colOff>
      <xdr:row>58</xdr:row>
      <xdr:rowOff>95250</xdr:rowOff>
    </xdr:to>
    <xdr:sp>
      <xdr:nvSpPr>
        <xdr:cNvPr id="237" name="TextBox 268"/>
        <xdr:cNvSpPr txBox="1">
          <a:spLocks noChangeArrowheads="1"/>
        </xdr:cNvSpPr>
      </xdr:nvSpPr>
      <xdr:spPr>
        <a:xfrm>
          <a:off x="5905500" y="17164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57</xdr:row>
      <xdr:rowOff>38100</xdr:rowOff>
    </xdr:from>
    <xdr:to>
      <xdr:col>5</xdr:col>
      <xdr:colOff>0</xdr:colOff>
      <xdr:row>58</xdr:row>
      <xdr:rowOff>95250</xdr:rowOff>
    </xdr:to>
    <xdr:sp>
      <xdr:nvSpPr>
        <xdr:cNvPr id="238" name="TextBox 269"/>
        <xdr:cNvSpPr txBox="1">
          <a:spLocks noChangeArrowheads="1"/>
        </xdr:cNvSpPr>
      </xdr:nvSpPr>
      <xdr:spPr>
        <a:xfrm>
          <a:off x="5905500" y="171450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57</xdr:row>
      <xdr:rowOff>57150</xdr:rowOff>
    </xdr:from>
    <xdr:to>
      <xdr:col>5</xdr:col>
      <xdr:colOff>0</xdr:colOff>
      <xdr:row>58</xdr:row>
      <xdr:rowOff>95250</xdr:rowOff>
    </xdr:to>
    <xdr:sp>
      <xdr:nvSpPr>
        <xdr:cNvPr id="239" name="TextBox 270"/>
        <xdr:cNvSpPr txBox="1">
          <a:spLocks noChangeArrowheads="1"/>
        </xdr:cNvSpPr>
      </xdr:nvSpPr>
      <xdr:spPr>
        <a:xfrm>
          <a:off x="5905500" y="17164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57</xdr:row>
      <xdr:rowOff>57150</xdr:rowOff>
    </xdr:from>
    <xdr:to>
      <xdr:col>5</xdr:col>
      <xdr:colOff>0</xdr:colOff>
      <xdr:row>58</xdr:row>
      <xdr:rowOff>95250</xdr:rowOff>
    </xdr:to>
    <xdr:sp>
      <xdr:nvSpPr>
        <xdr:cNvPr id="240" name="TextBox 271"/>
        <xdr:cNvSpPr txBox="1">
          <a:spLocks noChangeArrowheads="1"/>
        </xdr:cNvSpPr>
      </xdr:nvSpPr>
      <xdr:spPr>
        <a:xfrm>
          <a:off x="5905500" y="17164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57</xdr:row>
      <xdr:rowOff>57150</xdr:rowOff>
    </xdr:from>
    <xdr:to>
      <xdr:col>5</xdr:col>
      <xdr:colOff>0</xdr:colOff>
      <xdr:row>58</xdr:row>
      <xdr:rowOff>95250</xdr:rowOff>
    </xdr:to>
    <xdr:sp>
      <xdr:nvSpPr>
        <xdr:cNvPr id="241" name="TextBox 272"/>
        <xdr:cNvSpPr txBox="1">
          <a:spLocks noChangeArrowheads="1"/>
        </xdr:cNvSpPr>
      </xdr:nvSpPr>
      <xdr:spPr>
        <a:xfrm>
          <a:off x="5905500" y="17164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57</xdr:row>
      <xdr:rowOff>57150</xdr:rowOff>
    </xdr:from>
    <xdr:to>
      <xdr:col>5</xdr:col>
      <xdr:colOff>0</xdr:colOff>
      <xdr:row>58</xdr:row>
      <xdr:rowOff>95250</xdr:rowOff>
    </xdr:to>
    <xdr:sp>
      <xdr:nvSpPr>
        <xdr:cNvPr id="242" name="TextBox 273"/>
        <xdr:cNvSpPr txBox="1">
          <a:spLocks noChangeArrowheads="1"/>
        </xdr:cNvSpPr>
      </xdr:nvSpPr>
      <xdr:spPr>
        <a:xfrm>
          <a:off x="5905500" y="17164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57</xdr:row>
      <xdr:rowOff>57150</xdr:rowOff>
    </xdr:from>
    <xdr:to>
      <xdr:col>5</xdr:col>
      <xdr:colOff>0</xdr:colOff>
      <xdr:row>58</xdr:row>
      <xdr:rowOff>95250</xdr:rowOff>
    </xdr:to>
    <xdr:sp>
      <xdr:nvSpPr>
        <xdr:cNvPr id="243" name="TextBox 274"/>
        <xdr:cNvSpPr txBox="1">
          <a:spLocks noChangeArrowheads="1"/>
        </xdr:cNvSpPr>
      </xdr:nvSpPr>
      <xdr:spPr>
        <a:xfrm>
          <a:off x="5905500" y="17164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58</xdr:row>
      <xdr:rowOff>57150</xdr:rowOff>
    </xdr:from>
    <xdr:to>
      <xdr:col>5</xdr:col>
      <xdr:colOff>0</xdr:colOff>
      <xdr:row>59</xdr:row>
      <xdr:rowOff>95250</xdr:rowOff>
    </xdr:to>
    <xdr:sp>
      <xdr:nvSpPr>
        <xdr:cNvPr id="244" name="TextBox 275"/>
        <xdr:cNvSpPr txBox="1">
          <a:spLocks noChangeArrowheads="1"/>
        </xdr:cNvSpPr>
      </xdr:nvSpPr>
      <xdr:spPr>
        <a:xfrm>
          <a:off x="5905500" y="174688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58</xdr:row>
      <xdr:rowOff>38100</xdr:rowOff>
    </xdr:from>
    <xdr:to>
      <xdr:col>5</xdr:col>
      <xdr:colOff>0</xdr:colOff>
      <xdr:row>59</xdr:row>
      <xdr:rowOff>95250</xdr:rowOff>
    </xdr:to>
    <xdr:sp>
      <xdr:nvSpPr>
        <xdr:cNvPr id="245" name="TextBox 276"/>
        <xdr:cNvSpPr txBox="1">
          <a:spLocks noChangeArrowheads="1"/>
        </xdr:cNvSpPr>
      </xdr:nvSpPr>
      <xdr:spPr>
        <a:xfrm>
          <a:off x="5905500" y="174498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58</xdr:row>
      <xdr:rowOff>57150</xdr:rowOff>
    </xdr:from>
    <xdr:to>
      <xdr:col>5</xdr:col>
      <xdr:colOff>0</xdr:colOff>
      <xdr:row>59</xdr:row>
      <xdr:rowOff>95250</xdr:rowOff>
    </xdr:to>
    <xdr:sp>
      <xdr:nvSpPr>
        <xdr:cNvPr id="246" name="TextBox 277"/>
        <xdr:cNvSpPr txBox="1">
          <a:spLocks noChangeArrowheads="1"/>
        </xdr:cNvSpPr>
      </xdr:nvSpPr>
      <xdr:spPr>
        <a:xfrm>
          <a:off x="5905500" y="174688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58</xdr:row>
      <xdr:rowOff>57150</xdr:rowOff>
    </xdr:from>
    <xdr:to>
      <xdr:col>5</xdr:col>
      <xdr:colOff>0</xdr:colOff>
      <xdr:row>59</xdr:row>
      <xdr:rowOff>95250</xdr:rowOff>
    </xdr:to>
    <xdr:sp>
      <xdr:nvSpPr>
        <xdr:cNvPr id="247" name="TextBox 278"/>
        <xdr:cNvSpPr txBox="1">
          <a:spLocks noChangeArrowheads="1"/>
        </xdr:cNvSpPr>
      </xdr:nvSpPr>
      <xdr:spPr>
        <a:xfrm>
          <a:off x="5905500" y="174688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58</xdr:row>
      <xdr:rowOff>57150</xdr:rowOff>
    </xdr:from>
    <xdr:to>
      <xdr:col>5</xdr:col>
      <xdr:colOff>0</xdr:colOff>
      <xdr:row>59</xdr:row>
      <xdr:rowOff>95250</xdr:rowOff>
    </xdr:to>
    <xdr:sp>
      <xdr:nvSpPr>
        <xdr:cNvPr id="248" name="TextBox 279"/>
        <xdr:cNvSpPr txBox="1">
          <a:spLocks noChangeArrowheads="1"/>
        </xdr:cNvSpPr>
      </xdr:nvSpPr>
      <xdr:spPr>
        <a:xfrm>
          <a:off x="5905500" y="174688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58</xdr:row>
      <xdr:rowOff>57150</xdr:rowOff>
    </xdr:from>
    <xdr:to>
      <xdr:col>5</xdr:col>
      <xdr:colOff>0</xdr:colOff>
      <xdr:row>59</xdr:row>
      <xdr:rowOff>95250</xdr:rowOff>
    </xdr:to>
    <xdr:sp>
      <xdr:nvSpPr>
        <xdr:cNvPr id="249" name="TextBox 280"/>
        <xdr:cNvSpPr txBox="1">
          <a:spLocks noChangeArrowheads="1"/>
        </xdr:cNvSpPr>
      </xdr:nvSpPr>
      <xdr:spPr>
        <a:xfrm>
          <a:off x="5905500" y="174688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58</xdr:row>
      <xdr:rowOff>57150</xdr:rowOff>
    </xdr:from>
    <xdr:to>
      <xdr:col>5</xdr:col>
      <xdr:colOff>0</xdr:colOff>
      <xdr:row>59</xdr:row>
      <xdr:rowOff>95250</xdr:rowOff>
    </xdr:to>
    <xdr:sp>
      <xdr:nvSpPr>
        <xdr:cNvPr id="250" name="TextBox 281"/>
        <xdr:cNvSpPr txBox="1">
          <a:spLocks noChangeArrowheads="1"/>
        </xdr:cNvSpPr>
      </xdr:nvSpPr>
      <xdr:spPr>
        <a:xfrm>
          <a:off x="5905500" y="174688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59</xdr:row>
      <xdr:rowOff>57150</xdr:rowOff>
    </xdr:from>
    <xdr:to>
      <xdr:col>5</xdr:col>
      <xdr:colOff>0</xdr:colOff>
      <xdr:row>60</xdr:row>
      <xdr:rowOff>95250</xdr:rowOff>
    </xdr:to>
    <xdr:sp>
      <xdr:nvSpPr>
        <xdr:cNvPr id="251" name="TextBox 282"/>
        <xdr:cNvSpPr txBox="1">
          <a:spLocks noChangeArrowheads="1"/>
        </xdr:cNvSpPr>
      </xdr:nvSpPr>
      <xdr:spPr>
        <a:xfrm>
          <a:off x="5905500" y="177927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59</xdr:row>
      <xdr:rowOff>38100</xdr:rowOff>
    </xdr:from>
    <xdr:to>
      <xdr:col>5</xdr:col>
      <xdr:colOff>0</xdr:colOff>
      <xdr:row>60</xdr:row>
      <xdr:rowOff>95250</xdr:rowOff>
    </xdr:to>
    <xdr:sp>
      <xdr:nvSpPr>
        <xdr:cNvPr id="252" name="TextBox 283"/>
        <xdr:cNvSpPr txBox="1">
          <a:spLocks noChangeArrowheads="1"/>
        </xdr:cNvSpPr>
      </xdr:nvSpPr>
      <xdr:spPr>
        <a:xfrm>
          <a:off x="5905500" y="17773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59</xdr:row>
      <xdr:rowOff>57150</xdr:rowOff>
    </xdr:from>
    <xdr:to>
      <xdr:col>5</xdr:col>
      <xdr:colOff>0</xdr:colOff>
      <xdr:row>60</xdr:row>
      <xdr:rowOff>95250</xdr:rowOff>
    </xdr:to>
    <xdr:sp>
      <xdr:nvSpPr>
        <xdr:cNvPr id="253" name="TextBox 284"/>
        <xdr:cNvSpPr txBox="1">
          <a:spLocks noChangeArrowheads="1"/>
        </xdr:cNvSpPr>
      </xdr:nvSpPr>
      <xdr:spPr>
        <a:xfrm>
          <a:off x="5905500" y="177927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59</xdr:row>
      <xdr:rowOff>57150</xdr:rowOff>
    </xdr:from>
    <xdr:to>
      <xdr:col>5</xdr:col>
      <xdr:colOff>0</xdr:colOff>
      <xdr:row>60</xdr:row>
      <xdr:rowOff>95250</xdr:rowOff>
    </xdr:to>
    <xdr:sp>
      <xdr:nvSpPr>
        <xdr:cNvPr id="254" name="TextBox 285"/>
        <xdr:cNvSpPr txBox="1">
          <a:spLocks noChangeArrowheads="1"/>
        </xdr:cNvSpPr>
      </xdr:nvSpPr>
      <xdr:spPr>
        <a:xfrm>
          <a:off x="5905500" y="177927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59</xdr:row>
      <xdr:rowOff>57150</xdr:rowOff>
    </xdr:from>
    <xdr:to>
      <xdr:col>5</xdr:col>
      <xdr:colOff>0</xdr:colOff>
      <xdr:row>60</xdr:row>
      <xdr:rowOff>95250</xdr:rowOff>
    </xdr:to>
    <xdr:sp>
      <xdr:nvSpPr>
        <xdr:cNvPr id="255" name="TextBox 286"/>
        <xdr:cNvSpPr txBox="1">
          <a:spLocks noChangeArrowheads="1"/>
        </xdr:cNvSpPr>
      </xdr:nvSpPr>
      <xdr:spPr>
        <a:xfrm>
          <a:off x="5905500" y="177927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59</xdr:row>
      <xdr:rowOff>57150</xdr:rowOff>
    </xdr:from>
    <xdr:to>
      <xdr:col>5</xdr:col>
      <xdr:colOff>0</xdr:colOff>
      <xdr:row>60</xdr:row>
      <xdr:rowOff>95250</xdr:rowOff>
    </xdr:to>
    <xdr:sp>
      <xdr:nvSpPr>
        <xdr:cNvPr id="256" name="TextBox 287"/>
        <xdr:cNvSpPr txBox="1">
          <a:spLocks noChangeArrowheads="1"/>
        </xdr:cNvSpPr>
      </xdr:nvSpPr>
      <xdr:spPr>
        <a:xfrm>
          <a:off x="5905500" y="177927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59</xdr:row>
      <xdr:rowOff>57150</xdr:rowOff>
    </xdr:from>
    <xdr:to>
      <xdr:col>5</xdr:col>
      <xdr:colOff>0</xdr:colOff>
      <xdr:row>60</xdr:row>
      <xdr:rowOff>95250</xdr:rowOff>
    </xdr:to>
    <xdr:sp>
      <xdr:nvSpPr>
        <xdr:cNvPr id="257" name="TextBox 288"/>
        <xdr:cNvSpPr txBox="1">
          <a:spLocks noChangeArrowheads="1"/>
        </xdr:cNvSpPr>
      </xdr:nvSpPr>
      <xdr:spPr>
        <a:xfrm>
          <a:off x="5905500" y="177927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67</xdr:row>
      <xdr:rowOff>57150</xdr:rowOff>
    </xdr:from>
    <xdr:to>
      <xdr:col>5</xdr:col>
      <xdr:colOff>0</xdr:colOff>
      <xdr:row>68</xdr:row>
      <xdr:rowOff>95250</xdr:rowOff>
    </xdr:to>
    <xdr:sp>
      <xdr:nvSpPr>
        <xdr:cNvPr id="258" name="TextBox 289"/>
        <xdr:cNvSpPr txBox="1">
          <a:spLocks noChangeArrowheads="1"/>
        </xdr:cNvSpPr>
      </xdr:nvSpPr>
      <xdr:spPr>
        <a:xfrm>
          <a:off x="5905500" y="200691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67</xdr:row>
      <xdr:rowOff>57150</xdr:rowOff>
    </xdr:from>
    <xdr:to>
      <xdr:col>5</xdr:col>
      <xdr:colOff>0</xdr:colOff>
      <xdr:row>68</xdr:row>
      <xdr:rowOff>95250</xdr:rowOff>
    </xdr:to>
    <xdr:sp>
      <xdr:nvSpPr>
        <xdr:cNvPr id="259" name="TextBox 291"/>
        <xdr:cNvSpPr txBox="1">
          <a:spLocks noChangeArrowheads="1"/>
        </xdr:cNvSpPr>
      </xdr:nvSpPr>
      <xdr:spPr>
        <a:xfrm>
          <a:off x="5905500" y="200691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67</xdr:row>
      <xdr:rowOff>57150</xdr:rowOff>
    </xdr:from>
    <xdr:to>
      <xdr:col>5</xdr:col>
      <xdr:colOff>0</xdr:colOff>
      <xdr:row>68</xdr:row>
      <xdr:rowOff>95250</xdr:rowOff>
    </xdr:to>
    <xdr:sp>
      <xdr:nvSpPr>
        <xdr:cNvPr id="260" name="TextBox 292"/>
        <xdr:cNvSpPr txBox="1">
          <a:spLocks noChangeArrowheads="1"/>
        </xdr:cNvSpPr>
      </xdr:nvSpPr>
      <xdr:spPr>
        <a:xfrm>
          <a:off x="5905500" y="200691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67</xdr:row>
      <xdr:rowOff>57150</xdr:rowOff>
    </xdr:from>
    <xdr:to>
      <xdr:col>5</xdr:col>
      <xdr:colOff>0</xdr:colOff>
      <xdr:row>68</xdr:row>
      <xdr:rowOff>95250</xdr:rowOff>
    </xdr:to>
    <xdr:sp>
      <xdr:nvSpPr>
        <xdr:cNvPr id="261" name="TextBox 293"/>
        <xdr:cNvSpPr txBox="1">
          <a:spLocks noChangeArrowheads="1"/>
        </xdr:cNvSpPr>
      </xdr:nvSpPr>
      <xdr:spPr>
        <a:xfrm>
          <a:off x="5905500" y="200691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0</xdr:colOff>
      <xdr:row>67</xdr:row>
      <xdr:rowOff>57150</xdr:rowOff>
    </xdr:from>
    <xdr:to>
      <xdr:col>5</xdr:col>
      <xdr:colOff>0</xdr:colOff>
      <xdr:row>68</xdr:row>
      <xdr:rowOff>95250</xdr:rowOff>
    </xdr:to>
    <xdr:sp>
      <xdr:nvSpPr>
        <xdr:cNvPr id="262" name="TextBox 294"/>
        <xdr:cNvSpPr txBox="1">
          <a:spLocks noChangeArrowheads="1"/>
        </xdr:cNvSpPr>
      </xdr:nvSpPr>
      <xdr:spPr>
        <a:xfrm>
          <a:off x="5905500" y="200691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</xdr:col>
      <xdr:colOff>228600</xdr:colOff>
      <xdr:row>185</xdr:row>
      <xdr:rowOff>0</xdr:rowOff>
    </xdr:from>
    <xdr:to>
      <xdr:col>1</xdr:col>
      <xdr:colOff>552450</xdr:colOff>
      <xdr:row>185</xdr:row>
      <xdr:rowOff>0</xdr:rowOff>
    </xdr:to>
    <xdr:sp>
      <xdr:nvSpPr>
        <xdr:cNvPr id="263" name="TextBox 296"/>
        <xdr:cNvSpPr txBox="1">
          <a:spLocks noChangeArrowheads="1"/>
        </xdr:cNvSpPr>
      </xdr:nvSpPr>
      <xdr:spPr>
        <a:xfrm>
          <a:off x="1800225" y="537019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5</xdr:col>
      <xdr:colOff>866775</xdr:colOff>
      <xdr:row>9</xdr:row>
      <xdr:rowOff>0</xdr:rowOff>
    </xdr:from>
    <xdr:to>
      <xdr:col>6</xdr:col>
      <xdr:colOff>0</xdr:colOff>
      <xdr:row>9</xdr:row>
      <xdr:rowOff>38100</xdr:rowOff>
    </xdr:to>
    <xdr:sp>
      <xdr:nvSpPr>
        <xdr:cNvPr id="264" name="TextBox 299"/>
        <xdr:cNvSpPr txBox="1">
          <a:spLocks noChangeArrowheads="1"/>
        </xdr:cNvSpPr>
      </xdr:nvSpPr>
      <xdr:spPr>
        <a:xfrm>
          <a:off x="6772275" y="2438400"/>
          <a:ext cx="1524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866775</xdr:colOff>
      <xdr:row>9</xdr:row>
      <xdr:rowOff>0</xdr:rowOff>
    </xdr:from>
    <xdr:to>
      <xdr:col>9</xdr:col>
      <xdr:colOff>0</xdr:colOff>
      <xdr:row>9</xdr:row>
      <xdr:rowOff>38100</xdr:rowOff>
    </xdr:to>
    <xdr:sp>
      <xdr:nvSpPr>
        <xdr:cNvPr id="265" name="TextBox 302"/>
        <xdr:cNvSpPr txBox="1">
          <a:spLocks noChangeArrowheads="1"/>
        </xdr:cNvSpPr>
      </xdr:nvSpPr>
      <xdr:spPr>
        <a:xfrm>
          <a:off x="9725025" y="243840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13</xdr:col>
      <xdr:colOff>866775</xdr:colOff>
      <xdr:row>9</xdr:row>
      <xdr:rowOff>0</xdr:rowOff>
    </xdr:from>
    <xdr:to>
      <xdr:col>14</xdr:col>
      <xdr:colOff>0</xdr:colOff>
      <xdr:row>9</xdr:row>
      <xdr:rowOff>38100</xdr:rowOff>
    </xdr:to>
    <xdr:sp>
      <xdr:nvSpPr>
        <xdr:cNvPr id="266" name="TextBox 307"/>
        <xdr:cNvSpPr txBox="1">
          <a:spLocks noChangeArrowheads="1"/>
        </xdr:cNvSpPr>
      </xdr:nvSpPr>
      <xdr:spPr>
        <a:xfrm>
          <a:off x="15001875" y="2438400"/>
          <a:ext cx="1714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9</xdr:row>
      <xdr:rowOff>114300</xdr:rowOff>
    </xdr:from>
    <xdr:to>
      <xdr:col>5</xdr:col>
      <xdr:colOff>0</xdr:colOff>
      <xdr:row>10</xdr:row>
      <xdr:rowOff>38100</xdr:rowOff>
    </xdr:to>
    <xdr:sp>
      <xdr:nvSpPr>
        <xdr:cNvPr id="267" name="TextBox 308"/>
        <xdr:cNvSpPr txBox="1">
          <a:spLocks noChangeArrowheads="1"/>
        </xdr:cNvSpPr>
      </xdr:nvSpPr>
      <xdr:spPr>
        <a:xfrm>
          <a:off x="5581650" y="2552700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10</xdr:row>
      <xdr:rowOff>114300</xdr:rowOff>
    </xdr:from>
    <xdr:to>
      <xdr:col>5</xdr:col>
      <xdr:colOff>0</xdr:colOff>
      <xdr:row>11</xdr:row>
      <xdr:rowOff>38100</xdr:rowOff>
    </xdr:to>
    <xdr:sp>
      <xdr:nvSpPr>
        <xdr:cNvPr id="268" name="TextBox 309"/>
        <xdr:cNvSpPr txBox="1">
          <a:spLocks noChangeArrowheads="1"/>
        </xdr:cNvSpPr>
      </xdr:nvSpPr>
      <xdr:spPr>
        <a:xfrm>
          <a:off x="5581650" y="2838450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866775</xdr:colOff>
      <xdr:row>9</xdr:row>
      <xdr:rowOff>0</xdr:rowOff>
    </xdr:from>
    <xdr:to>
      <xdr:col>6</xdr:col>
      <xdr:colOff>0</xdr:colOff>
      <xdr:row>9</xdr:row>
      <xdr:rowOff>38100</xdr:rowOff>
    </xdr:to>
    <xdr:sp>
      <xdr:nvSpPr>
        <xdr:cNvPr id="269" name="TextBox 324"/>
        <xdr:cNvSpPr txBox="1">
          <a:spLocks noChangeArrowheads="1"/>
        </xdr:cNvSpPr>
      </xdr:nvSpPr>
      <xdr:spPr>
        <a:xfrm>
          <a:off x="6772275" y="2438400"/>
          <a:ext cx="1524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866775</xdr:colOff>
      <xdr:row>9</xdr:row>
      <xdr:rowOff>0</xdr:rowOff>
    </xdr:from>
    <xdr:to>
      <xdr:col>9</xdr:col>
      <xdr:colOff>0</xdr:colOff>
      <xdr:row>9</xdr:row>
      <xdr:rowOff>38100</xdr:rowOff>
    </xdr:to>
    <xdr:sp>
      <xdr:nvSpPr>
        <xdr:cNvPr id="270" name="TextBox 327"/>
        <xdr:cNvSpPr txBox="1">
          <a:spLocks noChangeArrowheads="1"/>
        </xdr:cNvSpPr>
      </xdr:nvSpPr>
      <xdr:spPr>
        <a:xfrm>
          <a:off x="9725025" y="243840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66675</xdr:colOff>
      <xdr:row>40</xdr:row>
      <xdr:rowOff>171450</xdr:rowOff>
    </xdr:from>
    <xdr:to>
      <xdr:col>6</xdr:col>
      <xdr:colOff>428625</xdr:colOff>
      <xdr:row>41</xdr:row>
      <xdr:rowOff>47625</xdr:rowOff>
    </xdr:to>
    <xdr:sp>
      <xdr:nvSpPr>
        <xdr:cNvPr id="271" name="TextBox 331"/>
        <xdr:cNvSpPr txBox="1">
          <a:spLocks noChangeArrowheads="1"/>
        </xdr:cNvSpPr>
      </xdr:nvSpPr>
      <xdr:spPr>
        <a:xfrm>
          <a:off x="6991350" y="11868150"/>
          <a:ext cx="361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44</xdr:row>
      <xdr:rowOff>57150</xdr:rowOff>
    </xdr:from>
    <xdr:to>
      <xdr:col>7</xdr:col>
      <xdr:colOff>0</xdr:colOff>
      <xdr:row>45</xdr:row>
      <xdr:rowOff>95250</xdr:rowOff>
    </xdr:to>
    <xdr:sp>
      <xdr:nvSpPr>
        <xdr:cNvPr id="272" name="TextBox 332"/>
        <xdr:cNvSpPr txBox="1">
          <a:spLocks noChangeArrowheads="1"/>
        </xdr:cNvSpPr>
      </xdr:nvSpPr>
      <xdr:spPr>
        <a:xfrm>
          <a:off x="7896225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44</xdr:row>
      <xdr:rowOff>57150</xdr:rowOff>
    </xdr:from>
    <xdr:to>
      <xdr:col>7</xdr:col>
      <xdr:colOff>0</xdr:colOff>
      <xdr:row>45</xdr:row>
      <xdr:rowOff>95250</xdr:rowOff>
    </xdr:to>
    <xdr:sp>
      <xdr:nvSpPr>
        <xdr:cNvPr id="273" name="TextBox 334"/>
        <xdr:cNvSpPr txBox="1">
          <a:spLocks noChangeArrowheads="1"/>
        </xdr:cNvSpPr>
      </xdr:nvSpPr>
      <xdr:spPr>
        <a:xfrm>
          <a:off x="7896225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41</xdr:row>
      <xdr:rowOff>66675</xdr:rowOff>
    </xdr:from>
    <xdr:to>
      <xdr:col>7</xdr:col>
      <xdr:colOff>0</xdr:colOff>
      <xdr:row>42</xdr:row>
      <xdr:rowOff>95250</xdr:rowOff>
    </xdr:to>
    <xdr:sp>
      <xdr:nvSpPr>
        <xdr:cNvPr id="274" name="TextBox 335"/>
        <xdr:cNvSpPr txBox="1">
          <a:spLocks noChangeArrowheads="1"/>
        </xdr:cNvSpPr>
      </xdr:nvSpPr>
      <xdr:spPr>
        <a:xfrm>
          <a:off x="7896225" y="122967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43</xdr:row>
      <xdr:rowOff>95250</xdr:rowOff>
    </xdr:to>
    <xdr:sp>
      <xdr:nvSpPr>
        <xdr:cNvPr id="275" name="TextBox 336"/>
        <xdr:cNvSpPr txBox="1">
          <a:spLocks noChangeArrowheads="1"/>
        </xdr:cNvSpPr>
      </xdr:nvSpPr>
      <xdr:spPr>
        <a:xfrm>
          <a:off x="7896225" y="126015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41</xdr:row>
      <xdr:rowOff>104775</xdr:rowOff>
    </xdr:from>
    <xdr:to>
      <xdr:col>7</xdr:col>
      <xdr:colOff>0</xdr:colOff>
      <xdr:row>42</xdr:row>
      <xdr:rowOff>219075</xdr:rowOff>
    </xdr:to>
    <xdr:sp>
      <xdr:nvSpPr>
        <xdr:cNvPr id="276" name="TextBox 338"/>
        <xdr:cNvSpPr txBox="1">
          <a:spLocks noChangeArrowheads="1"/>
        </xdr:cNvSpPr>
      </xdr:nvSpPr>
      <xdr:spPr>
        <a:xfrm>
          <a:off x="7896225" y="123348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41</xdr:row>
      <xdr:rowOff>57150</xdr:rowOff>
    </xdr:from>
    <xdr:to>
      <xdr:col>7</xdr:col>
      <xdr:colOff>0</xdr:colOff>
      <xdr:row>42</xdr:row>
      <xdr:rowOff>95250</xdr:rowOff>
    </xdr:to>
    <xdr:sp>
      <xdr:nvSpPr>
        <xdr:cNvPr id="277" name="TextBox 360"/>
        <xdr:cNvSpPr txBox="1">
          <a:spLocks noChangeArrowheads="1"/>
        </xdr:cNvSpPr>
      </xdr:nvSpPr>
      <xdr:spPr>
        <a:xfrm>
          <a:off x="7896225" y="12287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43</xdr:row>
      <xdr:rowOff>57150</xdr:rowOff>
    </xdr:from>
    <xdr:to>
      <xdr:col>7</xdr:col>
      <xdr:colOff>0</xdr:colOff>
      <xdr:row>44</xdr:row>
      <xdr:rowOff>95250</xdr:rowOff>
    </xdr:to>
    <xdr:sp>
      <xdr:nvSpPr>
        <xdr:cNvPr id="278" name="TextBox 783"/>
        <xdr:cNvSpPr txBox="1">
          <a:spLocks noChangeArrowheads="1"/>
        </xdr:cNvSpPr>
      </xdr:nvSpPr>
      <xdr:spPr>
        <a:xfrm>
          <a:off x="7896225" y="12896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44</xdr:row>
      <xdr:rowOff>57150</xdr:rowOff>
    </xdr:from>
    <xdr:to>
      <xdr:col>7</xdr:col>
      <xdr:colOff>0</xdr:colOff>
      <xdr:row>45</xdr:row>
      <xdr:rowOff>95250</xdr:rowOff>
    </xdr:to>
    <xdr:sp>
      <xdr:nvSpPr>
        <xdr:cNvPr id="279" name="TextBox 784"/>
        <xdr:cNvSpPr txBox="1">
          <a:spLocks noChangeArrowheads="1"/>
        </xdr:cNvSpPr>
      </xdr:nvSpPr>
      <xdr:spPr>
        <a:xfrm>
          <a:off x="7896225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45</xdr:row>
      <xdr:rowOff>57150</xdr:rowOff>
    </xdr:from>
    <xdr:to>
      <xdr:col>7</xdr:col>
      <xdr:colOff>0</xdr:colOff>
      <xdr:row>46</xdr:row>
      <xdr:rowOff>95250</xdr:rowOff>
    </xdr:to>
    <xdr:sp>
      <xdr:nvSpPr>
        <xdr:cNvPr id="280" name="TextBox 785"/>
        <xdr:cNvSpPr txBox="1">
          <a:spLocks noChangeArrowheads="1"/>
        </xdr:cNvSpPr>
      </xdr:nvSpPr>
      <xdr:spPr>
        <a:xfrm>
          <a:off x="7896225" y="13506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46</xdr:row>
      <xdr:rowOff>57150</xdr:rowOff>
    </xdr:from>
    <xdr:to>
      <xdr:col>7</xdr:col>
      <xdr:colOff>0</xdr:colOff>
      <xdr:row>47</xdr:row>
      <xdr:rowOff>95250</xdr:rowOff>
    </xdr:to>
    <xdr:sp>
      <xdr:nvSpPr>
        <xdr:cNvPr id="281" name="TextBox 786"/>
        <xdr:cNvSpPr txBox="1">
          <a:spLocks noChangeArrowheads="1"/>
        </xdr:cNvSpPr>
      </xdr:nvSpPr>
      <xdr:spPr>
        <a:xfrm>
          <a:off x="7896225" y="13811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47</xdr:row>
      <xdr:rowOff>57150</xdr:rowOff>
    </xdr:from>
    <xdr:to>
      <xdr:col>7</xdr:col>
      <xdr:colOff>0</xdr:colOff>
      <xdr:row>48</xdr:row>
      <xdr:rowOff>95250</xdr:rowOff>
    </xdr:to>
    <xdr:sp>
      <xdr:nvSpPr>
        <xdr:cNvPr id="282" name="TextBox 787"/>
        <xdr:cNvSpPr txBox="1">
          <a:spLocks noChangeArrowheads="1"/>
        </xdr:cNvSpPr>
      </xdr:nvSpPr>
      <xdr:spPr>
        <a:xfrm>
          <a:off x="7896225" y="14116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48</xdr:row>
      <xdr:rowOff>57150</xdr:rowOff>
    </xdr:from>
    <xdr:to>
      <xdr:col>7</xdr:col>
      <xdr:colOff>0</xdr:colOff>
      <xdr:row>49</xdr:row>
      <xdr:rowOff>95250</xdr:rowOff>
    </xdr:to>
    <xdr:sp>
      <xdr:nvSpPr>
        <xdr:cNvPr id="283" name="TextBox 788"/>
        <xdr:cNvSpPr txBox="1">
          <a:spLocks noChangeArrowheads="1"/>
        </xdr:cNvSpPr>
      </xdr:nvSpPr>
      <xdr:spPr>
        <a:xfrm>
          <a:off x="7896225" y="14420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49</xdr:row>
      <xdr:rowOff>57150</xdr:rowOff>
    </xdr:from>
    <xdr:to>
      <xdr:col>7</xdr:col>
      <xdr:colOff>0</xdr:colOff>
      <xdr:row>50</xdr:row>
      <xdr:rowOff>95250</xdr:rowOff>
    </xdr:to>
    <xdr:sp>
      <xdr:nvSpPr>
        <xdr:cNvPr id="284" name="TextBox 789"/>
        <xdr:cNvSpPr txBox="1">
          <a:spLocks noChangeArrowheads="1"/>
        </xdr:cNvSpPr>
      </xdr:nvSpPr>
      <xdr:spPr>
        <a:xfrm>
          <a:off x="7896225" y="14725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50</xdr:row>
      <xdr:rowOff>57150</xdr:rowOff>
    </xdr:from>
    <xdr:to>
      <xdr:col>7</xdr:col>
      <xdr:colOff>0</xdr:colOff>
      <xdr:row>51</xdr:row>
      <xdr:rowOff>95250</xdr:rowOff>
    </xdr:to>
    <xdr:sp>
      <xdr:nvSpPr>
        <xdr:cNvPr id="285" name="TextBox 790"/>
        <xdr:cNvSpPr txBox="1">
          <a:spLocks noChangeArrowheads="1"/>
        </xdr:cNvSpPr>
      </xdr:nvSpPr>
      <xdr:spPr>
        <a:xfrm>
          <a:off x="7896225" y="15030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51</xdr:row>
      <xdr:rowOff>57150</xdr:rowOff>
    </xdr:from>
    <xdr:to>
      <xdr:col>7</xdr:col>
      <xdr:colOff>0</xdr:colOff>
      <xdr:row>52</xdr:row>
      <xdr:rowOff>95250</xdr:rowOff>
    </xdr:to>
    <xdr:sp>
      <xdr:nvSpPr>
        <xdr:cNvPr id="286" name="TextBox 791"/>
        <xdr:cNvSpPr txBox="1">
          <a:spLocks noChangeArrowheads="1"/>
        </xdr:cNvSpPr>
      </xdr:nvSpPr>
      <xdr:spPr>
        <a:xfrm>
          <a:off x="7896225" y="15335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52</xdr:row>
      <xdr:rowOff>57150</xdr:rowOff>
    </xdr:from>
    <xdr:to>
      <xdr:col>7</xdr:col>
      <xdr:colOff>0</xdr:colOff>
      <xdr:row>53</xdr:row>
      <xdr:rowOff>95250</xdr:rowOff>
    </xdr:to>
    <xdr:sp>
      <xdr:nvSpPr>
        <xdr:cNvPr id="287" name="TextBox 792"/>
        <xdr:cNvSpPr txBox="1">
          <a:spLocks noChangeArrowheads="1"/>
        </xdr:cNvSpPr>
      </xdr:nvSpPr>
      <xdr:spPr>
        <a:xfrm>
          <a:off x="7896225" y="15640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53</xdr:row>
      <xdr:rowOff>57150</xdr:rowOff>
    </xdr:from>
    <xdr:to>
      <xdr:col>7</xdr:col>
      <xdr:colOff>0</xdr:colOff>
      <xdr:row>54</xdr:row>
      <xdr:rowOff>95250</xdr:rowOff>
    </xdr:to>
    <xdr:sp>
      <xdr:nvSpPr>
        <xdr:cNvPr id="288" name="TextBox 793"/>
        <xdr:cNvSpPr txBox="1">
          <a:spLocks noChangeArrowheads="1"/>
        </xdr:cNvSpPr>
      </xdr:nvSpPr>
      <xdr:spPr>
        <a:xfrm>
          <a:off x="7896225" y="15944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54</xdr:row>
      <xdr:rowOff>57150</xdr:rowOff>
    </xdr:from>
    <xdr:to>
      <xdr:col>7</xdr:col>
      <xdr:colOff>0</xdr:colOff>
      <xdr:row>55</xdr:row>
      <xdr:rowOff>95250</xdr:rowOff>
    </xdr:to>
    <xdr:sp>
      <xdr:nvSpPr>
        <xdr:cNvPr id="289" name="TextBox 794"/>
        <xdr:cNvSpPr txBox="1">
          <a:spLocks noChangeArrowheads="1"/>
        </xdr:cNvSpPr>
      </xdr:nvSpPr>
      <xdr:spPr>
        <a:xfrm>
          <a:off x="7896225" y="16249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55</xdr:row>
      <xdr:rowOff>57150</xdr:rowOff>
    </xdr:from>
    <xdr:to>
      <xdr:col>7</xdr:col>
      <xdr:colOff>0</xdr:colOff>
      <xdr:row>56</xdr:row>
      <xdr:rowOff>95250</xdr:rowOff>
    </xdr:to>
    <xdr:sp>
      <xdr:nvSpPr>
        <xdr:cNvPr id="290" name="TextBox 795"/>
        <xdr:cNvSpPr txBox="1">
          <a:spLocks noChangeArrowheads="1"/>
        </xdr:cNvSpPr>
      </xdr:nvSpPr>
      <xdr:spPr>
        <a:xfrm>
          <a:off x="7896225" y="16554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56</xdr:row>
      <xdr:rowOff>57150</xdr:rowOff>
    </xdr:from>
    <xdr:to>
      <xdr:col>7</xdr:col>
      <xdr:colOff>0</xdr:colOff>
      <xdr:row>57</xdr:row>
      <xdr:rowOff>95250</xdr:rowOff>
    </xdr:to>
    <xdr:sp>
      <xdr:nvSpPr>
        <xdr:cNvPr id="291" name="TextBox 796"/>
        <xdr:cNvSpPr txBox="1">
          <a:spLocks noChangeArrowheads="1"/>
        </xdr:cNvSpPr>
      </xdr:nvSpPr>
      <xdr:spPr>
        <a:xfrm>
          <a:off x="7896225" y="16859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57</xdr:row>
      <xdr:rowOff>57150</xdr:rowOff>
    </xdr:from>
    <xdr:to>
      <xdr:col>7</xdr:col>
      <xdr:colOff>0</xdr:colOff>
      <xdr:row>58</xdr:row>
      <xdr:rowOff>95250</xdr:rowOff>
    </xdr:to>
    <xdr:sp>
      <xdr:nvSpPr>
        <xdr:cNvPr id="292" name="TextBox 797"/>
        <xdr:cNvSpPr txBox="1">
          <a:spLocks noChangeArrowheads="1"/>
        </xdr:cNvSpPr>
      </xdr:nvSpPr>
      <xdr:spPr>
        <a:xfrm>
          <a:off x="7896225" y="17164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58</xdr:row>
      <xdr:rowOff>57150</xdr:rowOff>
    </xdr:from>
    <xdr:to>
      <xdr:col>7</xdr:col>
      <xdr:colOff>0</xdr:colOff>
      <xdr:row>59</xdr:row>
      <xdr:rowOff>95250</xdr:rowOff>
    </xdr:to>
    <xdr:sp>
      <xdr:nvSpPr>
        <xdr:cNvPr id="293" name="TextBox 798"/>
        <xdr:cNvSpPr txBox="1">
          <a:spLocks noChangeArrowheads="1"/>
        </xdr:cNvSpPr>
      </xdr:nvSpPr>
      <xdr:spPr>
        <a:xfrm>
          <a:off x="7896225" y="174688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59</xdr:row>
      <xdr:rowOff>57150</xdr:rowOff>
    </xdr:from>
    <xdr:to>
      <xdr:col>7</xdr:col>
      <xdr:colOff>0</xdr:colOff>
      <xdr:row>60</xdr:row>
      <xdr:rowOff>95250</xdr:rowOff>
    </xdr:to>
    <xdr:sp>
      <xdr:nvSpPr>
        <xdr:cNvPr id="294" name="TextBox 799"/>
        <xdr:cNvSpPr txBox="1">
          <a:spLocks noChangeArrowheads="1"/>
        </xdr:cNvSpPr>
      </xdr:nvSpPr>
      <xdr:spPr>
        <a:xfrm>
          <a:off x="7896225" y="177927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67</xdr:row>
      <xdr:rowOff>57150</xdr:rowOff>
    </xdr:from>
    <xdr:to>
      <xdr:col>7</xdr:col>
      <xdr:colOff>0</xdr:colOff>
      <xdr:row>68</xdr:row>
      <xdr:rowOff>95250</xdr:rowOff>
    </xdr:to>
    <xdr:sp>
      <xdr:nvSpPr>
        <xdr:cNvPr id="295" name="TextBox 800"/>
        <xdr:cNvSpPr txBox="1">
          <a:spLocks noChangeArrowheads="1"/>
        </xdr:cNvSpPr>
      </xdr:nvSpPr>
      <xdr:spPr>
        <a:xfrm>
          <a:off x="7896225" y="200691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228600</xdr:colOff>
      <xdr:row>68</xdr:row>
      <xdr:rowOff>57150</xdr:rowOff>
    </xdr:from>
    <xdr:to>
      <xdr:col>9</xdr:col>
      <xdr:colOff>552450</xdr:colOff>
      <xdr:row>69</xdr:row>
      <xdr:rowOff>95250</xdr:rowOff>
    </xdr:to>
    <xdr:sp>
      <xdr:nvSpPr>
        <xdr:cNvPr id="296" name="TextBox 801"/>
        <xdr:cNvSpPr txBox="1">
          <a:spLocks noChangeArrowheads="1"/>
        </xdr:cNvSpPr>
      </xdr:nvSpPr>
      <xdr:spPr>
        <a:xfrm>
          <a:off x="10001250" y="20326350"/>
          <a:ext cx="323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41</xdr:row>
      <xdr:rowOff>57150</xdr:rowOff>
    </xdr:from>
    <xdr:to>
      <xdr:col>7</xdr:col>
      <xdr:colOff>0</xdr:colOff>
      <xdr:row>42</xdr:row>
      <xdr:rowOff>95250</xdr:rowOff>
    </xdr:to>
    <xdr:sp>
      <xdr:nvSpPr>
        <xdr:cNvPr id="297" name="TextBox 802"/>
        <xdr:cNvSpPr txBox="1">
          <a:spLocks noChangeArrowheads="1"/>
        </xdr:cNvSpPr>
      </xdr:nvSpPr>
      <xdr:spPr>
        <a:xfrm>
          <a:off x="7896225" y="12287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42</xdr:row>
      <xdr:rowOff>57150</xdr:rowOff>
    </xdr:from>
    <xdr:to>
      <xdr:col>7</xdr:col>
      <xdr:colOff>0</xdr:colOff>
      <xdr:row>43</xdr:row>
      <xdr:rowOff>95250</xdr:rowOff>
    </xdr:to>
    <xdr:sp>
      <xdr:nvSpPr>
        <xdr:cNvPr id="298" name="TextBox 803"/>
        <xdr:cNvSpPr txBox="1">
          <a:spLocks noChangeArrowheads="1"/>
        </xdr:cNvSpPr>
      </xdr:nvSpPr>
      <xdr:spPr>
        <a:xfrm>
          <a:off x="7896225" y="12592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43</xdr:row>
      <xdr:rowOff>57150</xdr:rowOff>
    </xdr:from>
    <xdr:to>
      <xdr:col>7</xdr:col>
      <xdr:colOff>0</xdr:colOff>
      <xdr:row>44</xdr:row>
      <xdr:rowOff>95250</xdr:rowOff>
    </xdr:to>
    <xdr:sp>
      <xdr:nvSpPr>
        <xdr:cNvPr id="299" name="TextBox 804"/>
        <xdr:cNvSpPr txBox="1">
          <a:spLocks noChangeArrowheads="1"/>
        </xdr:cNvSpPr>
      </xdr:nvSpPr>
      <xdr:spPr>
        <a:xfrm>
          <a:off x="7896225" y="12896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44</xdr:row>
      <xdr:rowOff>57150</xdr:rowOff>
    </xdr:from>
    <xdr:to>
      <xdr:col>7</xdr:col>
      <xdr:colOff>0</xdr:colOff>
      <xdr:row>45</xdr:row>
      <xdr:rowOff>95250</xdr:rowOff>
    </xdr:to>
    <xdr:sp>
      <xdr:nvSpPr>
        <xdr:cNvPr id="300" name="TextBox 805"/>
        <xdr:cNvSpPr txBox="1">
          <a:spLocks noChangeArrowheads="1"/>
        </xdr:cNvSpPr>
      </xdr:nvSpPr>
      <xdr:spPr>
        <a:xfrm>
          <a:off x="7896225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45</xdr:row>
      <xdr:rowOff>57150</xdr:rowOff>
    </xdr:from>
    <xdr:to>
      <xdr:col>7</xdr:col>
      <xdr:colOff>0</xdr:colOff>
      <xdr:row>46</xdr:row>
      <xdr:rowOff>95250</xdr:rowOff>
    </xdr:to>
    <xdr:sp>
      <xdr:nvSpPr>
        <xdr:cNvPr id="301" name="TextBox 806"/>
        <xdr:cNvSpPr txBox="1">
          <a:spLocks noChangeArrowheads="1"/>
        </xdr:cNvSpPr>
      </xdr:nvSpPr>
      <xdr:spPr>
        <a:xfrm>
          <a:off x="7896225" y="13506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46</xdr:row>
      <xdr:rowOff>57150</xdr:rowOff>
    </xdr:from>
    <xdr:to>
      <xdr:col>7</xdr:col>
      <xdr:colOff>0</xdr:colOff>
      <xdr:row>47</xdr:row>
      <xdr:rowOff>95250</xdr:rowOff>
    </xdr:to>
    <xdr:sp>
      <xdr:nvSpPr>
        <xdr:cNvPr id="302" name="TextBox 807"/>
        <xdr:cNvSpPr txBox="1">
          <a:spLocks noChangeArrowheads="1"/>
        </xdr:cNvSpPr>
      </xdr:nvSpPr>
      <xdr:spPr>
        <a:xfrm>
          <a:off x="7896225" y="13811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47</xdr:row>
      <xdr:rowOff>57150</xdr:rowOff>
    </xdr:from>
    <xdr:to>
      <xdr:col>7</xdr:col>
      <xdr:colOff>0</xdr:colOff>
      <xdr:row>48</xdr:row>
      <xdr:rowOff>95250</xdr:rowOff>
    </xdr:to>
    <xdr:sp>
      <xdr:nvSpPr>
        <xdr:cNvPr id="303" name="TextBox 808"/>
        <xdr:cNvSpPr txBox="1">
          <a:spLocks noChangeArrowheads="1"/>
        </xdr:cNvSpPr>
      </xdr:nvSpPr>
      <xdr:spPr>
        <a:xfrm>
          <a:off x="7896225" y="14116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48</xdr:row>
      <xdr:rowOff>57150</xdr:rowOff>
    </xdr:from>
    <xdr:to>
      <xdr:col>7</xdr:col>
      <xdr:colOff>0</xdr:colOff>
      <xdr:row>49</xdr:row>
      <xdr:rowOff>95250</xdr:rowOff>
    </xdr:to>
    <xdr:sp>
      <xdr:nvSpPr>
        <xdr:cNvPr id="304" name="TextBox 809"/>
        <xdr:cNvSpPr txBox="1">
          <a:spLocks noChangeArrowheads="1"/>
        </xdr:cNvSpPr>
      </xdr:nvSpPr>
      <xdr:spPr>
        <a:xfrm>
          <a:off x="7896225" y="14420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49</xdr:row>
      <xdr:rowOff>57150</xdr:rowOff>
    </xdr:from>
    <xdr:to>
      <xdr:col>7</xdr:col>
      <xdr:colOff>0</xdr:colOff>
      <xdr:row>50</xdr:row>
      <xdr:rowOff>95250</xdr:rowOff>
    </xdr:to>
    <xdr:sp>
      <xdr:nvSpPr>
        <xdr:cNvPr id="305" name="TextBox 810"/>
        <xdr:cNvSpPr txBox="1">
          <a:spLocks noChangeArrowheads="1"/>
        </xdr:cNvSpPr>
      </xdr:nvSpPr>
      <xdr:spPr>
        <a:xfrm>
          <a:off x="7896225" y="14725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50</xdr:row>
      <xdr:rowOff>57150</xdr:rowOff>
    </xdr:from>
    <xdr:to>
      <xdr:col>7</xdr:col>
      <xdr:colOff>0</xdr:colOff>
      <xdr:row>51</xdr:row>
      <xdr:rowOff>95250</xdr:rowOff>
    </xdr:to>
    <xdr:sp>
      <xdr:nvSpPr>
        <xdr:cNvPr id="306" name="TextBox 811"/>
        <xdr:cNvSpPr txBox="1">
          <a:spLocks noChangeArrowheads="1"/>
        </xdr:cNvSpPr>
      </xdr:nvSpPr>
      <xdr:spPr>
        <a:xfrm>
          <a:off x="7896225" y="15030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51</xdr:row>
      <xdr:rowOff>57150</xdr:rowOff>
    </xdr:from>
    <xdr:to>
      <xdr:col>7</xdr:col>
      <xdr:colOff>0</xdr:colOff>
      <xdr:row>52</xdr:row>
      <xdr:rowOff>95250</xdr:rowOff>
    </xdr:to>
    <xdr:sp>
      <xdr:nvSpPr>
        <xdr:cNvPr id="307" name="TextBox 812"/>
        <xdr:cNvSpPr txBox="1">
          <a:spLocks noChangeArrowheads="1"/>
        </xdr:cNvSpPr>
      </xdr:nvSpPr>
      <xdr:spPr>
        <a:xfrm>
          <a:off x="7896225" y="15335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52</xdr:row>
      <xdr:rowOff>57150</xdr:rowOff>
    </xdr:from>
    <xdr:to>
      <xdr:col>7</xdr:col>
      <xdr:colOff>0</xdr:colOff>
      <xdr:row>53</xdr:row>
      <xdr:rowOff>95250</xdr:rowOff>
    </xdr:to>
    <xdr:sp>
      <xdr:nvSpPr>
        <xdr:cNvPr id="308" name="TextBox 813"/>
        <xdr:cNvSpPr txBox="1">
          <a:spLocks noChangeArrowheads="1"/>
        </xdr:cNvSpPr>
      </xdr:nvSpPr>
      <xdr:spPr>
        <a:xfrm>
          <a:off x="7896225" y="15640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53</xdr:row>
      <xdr:rowOff>57150</xdr:rowOff>
    </xdr:from>
    <xdr:to>
      <xdr:col>7</xdr:col>
      <xdr:colOff>0</xdr:colOff>
      <xdr:row>54</xdr:row>
      <xdr:rowOff>95250</xdr:rowOff>
    </xdr:to>
    <xdr:sp>
      <xdr:nvSpPr>
        <xdr:cNvPr id="309" name="TextBox 814"/>
        <xdr:cNvSpPr txBox="1">
          <a:spLocks noChangeArrowheads="1"/>
        </xdr:cNvSpPr>
      </xdr:nvSpPr>
      <xdr:spPr>
        <a:xfrm>
          <a:off x="7896225" y="15944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54</xdr:row>
      <xdr:rowOff>57150</xdr:rowOff>
    </xdr:from>
    <xdr:to>
      <xdr:col>7</xdr:col>
      <xdr:colOff>0</xdr:colOff>
      <xdr:row>55</xdr:row>
      <xdr:rowOff>95250</xdr:rowOff>
    </xdr:to>
    <xdr:sp>
      <xdr:nvSpPr>
        <xdr:cNvPr id="310" name="TextBox 815"/>
        <xdr:cNvSpPr txBox="1">
          <a:spLocks noChangeArrowheads="1"/>
        </xdr:cNvSpPr>
      </xdr:nvSpPr>
      <xdr:spPr>
        <a:xfrm>
          <a:off x="7896225" y="16249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55</xdr:row>
      <xdr:rowOff>57150</xdr:rowOff>
    </xdr:from>
    <xdr:to>
      <xdr:col>7</xdr:col>
      <xdr:colOff>0</xdr:colOff>
      <xdr:row>56</xdr:row>
      <xdr:rowOff>95250</xdr:rowOff>
    </xdr:to>
    <xdr:sp>
      <xdr:nvSpPr>
        <xdr:cNvPr id="311" name="TextBox 816"/>
        <xdr:cNvSpPr txBox="1">
          <a:spLocks noChangeArrowheads="1"/>
        </xdr:cNvSpPr>
      </xdr:nvSpPr>
      <xdr:spPr>
        <a:xfrm>
          <a:off x="7896225" y="16554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56</xdr:row>
      <xdr:rowOff>57150</xdr:rowOff>
    </xdr:from>
    <xdr:to>
      <xdr:col>7</xdr:col>
      <xdr:colOff>0</xdr:colOff>
      <xdr:row>57</xdr:row>
      <xdr:rowOff>95250</xdr:rowOff>
    </xdr:to>
    <xdr:sp>
      <xdr:nvSpPr>
        <xdr:cNvPr id="312" name="TextBox 817"/>
        <xdr:cNvSpPr txBox="1">
          <a:spLocks noChangeArrowheads="1"/>
        </xdr:cNvSpPr>
      </xdr:nvSpPr>
      <xdr:spPr>
        <a:xfrm>
          <a:off x="7896225" y="16859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57</xdr:row>
      <xdr:rowOff>57150</xdr:rowOff>
    </xdr:from>
    <xdr:to>
      <xdr:col>7</xdr:col>
      <xdr:colOff>0</xdr:colOff>
      <xdr:row>58</xdr:row>
      <xdr:rowOff>95250</xdr:rowOff>
    </xdr:to>
    <xdr:sp>
      <xdr:nvSpPr>
        <xdr:cNvPr id="313" name="TextBox 818"/>
        <xdr:cNvSpPr txBox="1">
          <a:spLocks noChangeArrowheads="1"/>
        </xdr:cNvSpPr>
      </xdr:nvSpPr>
      <xdr:spPr>
        <a:xfrm>
          <a:off x="7896225" y="17164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58</xdr:row>
      <xdr:rowOff>57150</xdr:rowOff>
    </xdr:from>
    <xdr:to>
      <xdr:col>7</xdr:col>
      <xdr:colOff>0</xdr:colOff>
      <xdr:row>59</xdr:row>
      <xdr:rowOff>95250</xdr:rowOff>
    </xdr:to>
    <xdr:sp>
      <xdr:nvSpPr>
        <xdr:cNvPr id="314" name="TextBox 819"/>
        <xdr:cNvSpPr txBox="1">
          <a:spLocks noChangeArrowheads="1"/>
        </xdr:cNvSpPr>
      </xdr:nvSpPr>
      <xdr:spPr>
        <a:xfrm>
          <a:off x="7896225" y="174688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59</xdr:row>
      <xdr:rowOff>57150</xdr:rowOff>
    </xdr:from>
    <xdr:to>
      <xdr:col>7</xdr:col>
      <xdr:colOff>0</xdr:colOff>
      <xdr:row>60</xdr:row>
      <xdr:rowOff>95250</xdr:rowOff>
    </xdr:to>
    <xdr:sp>
      <xdr:nvSpPr>
        <xdr:cNvPr id="315" name="TextBox 820"/>
        <xdr:cNvSpPr txBox="1">
          <a:spLocks noChangeArrowheads="1"/>
        </xdr:cNvSpPr>
      </xdr:nvSpPr>
      <xdr:spPr>
        <a:xfrm>
          <a:off x="7896225" y="177927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67</xdr:row>
      <xdr:rowOff>57150</xdr:rowOff>
    </xdr:from>
    <xdr:to>
      <xdr:col>7</xdr:col>
      <xdr:colOff>0</xdr:colOff>
      <xdr:row>68</xdr:row>
      <xdr:rowOff>95250</xdr:rowOff>
    </xdr:to>
    <xdr:sp>
      <xdr:nvSpPr>
        <xdr:cNvPr id="316" name="TextBox 821"/>
        <xdr:cNvSpPr txBox="1">
          <a:spLocks noChangeArrowheads="1"/>
        </xdr:cNvSpPr>
      </xdr:nvSpPr>
      <xdr:spPr>
        <a:xfrm>
          <a:off x="7896225" y="200691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41</xdr:row>
      <xdr:rowOff>57150</xdr:rowOff>
    </xdr:from>
    <xdr:to>
      <xdr:col>7</xdr:col>
      <xdr:colOff>0</xdr:colOff>
      <xdr:row>42</xdr:row>
      <xdr:rowOff>95250</xdr:rowOff>
    </xdr:to>
    <xdr:sp>
      <xdr:nvSpPr>
        <xdr:cNvPr id="317" name="TextBox 823"/>
        <xdr:cNvSpPr txBox="1">
          <a:spLocks noChangeArrowheads="1"/>
        </xdr:cNvSpPr>
      </xdr:nvSpPr>
      <xdr:spPr>
        <a:xfrm>
          <a:off x="7896225" y="12287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42</xdr:row>
      <xdr:rowOff>57150</xdr:rowOff>
    </xdr:from>
    <xdr:to>
      <xdr:col>7</xdr:col>
      <xdr:colOff>0</xdr:colOff>
      <xdr:row>43</xdr:row>
      <xdr:rowOff>95250</xdr:rowOff>
    </xdr:to>
    <xdr:sp>
      <xdr:nvSpPr>
        <xdr:cNvPr id="318" name="TextBox 824"/>
        <xdr:cNvSpPr txBox="1">
          <a:spLocks noChangeArrowheads="1"/>
        </xdr:cNvSpPr>
      </xdr:nvSpPr>
      <xdr:spPr>
        <a:xfrm>
          <a:off x="7896225" y="12592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43</xdr:row>
      <xdr:rowOff>57150</xdr:rowOff>
    </xdr:from>
    <xdr:to>
      <xdr:col>7</xdr:col>
      <xdr:colOff>0</xdr:colOff>
      <xdr:row>44</xdr:row>
      <xdr:rowOff>95250</xdr:rowOff>
    </xdr:to>
    <xdr:sp>
      <xdr:nvSpPr>
        <xdr:cNvPr id="319" name="TextBox 825"/>
        <xdr:cNvSpPr txBox="1">
          <a:spLocks noChangeArrowheads="1"/>
        </xdr:cNvSpPr>
      </xdr:nvSpPr>
      <xdr:spPr>
        <a:xfrm>
          <a:off x="7896225" y="12896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44</xdr:row>
      <xdr:rowOff>57150</xdr:rowOff>
    </xdr:from>
    <xdr:to>
      <xdr:col>7</xdr:col>
      <xdr:colOff>0</xdr:colOff>
      <xdr:row>45</xdr:row>
      <xdr:rowOff>95250</xdr:rowOff>
    </xdr:to>
    <xdr:sp>
      <xdr:nvSpPr>
        <xdr:cNvPr id="320" name="TextBox 826"/>
        <xdr:cNvSpPr txBox="1">
          <a:spLocks noChangeArrowheads="1"/>
        </xdr:cNvSpPr>
      </xdr:nvSpPr>
      <xdr:spPr>
        <a:xfrm>
          <a:off x="7896225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45</xdr:row>
      <xdr:rowOff>57150</xdr:rowOff>
    </xdr:from>
    <xdr:to>
      <xdr:col>7</xdr:col>
      <xdr:colOff>0</xdr:colOff>
      <xdr:row>46</xdr:row>
      <xdr:rowOff>95250</xdr:rowOff>
    </xdr:to>
    <xdr:sp>
      <xdr:nvSpPr>
        <xdr:cNvPr id="321" name="TextBox 827"/>
        <xdr:cNvSpPr txBox="1">
          <a:spLocks noChangeArrowheads="1"/>
        </xdr:cNvSpPr>
      </xdr:nvSpPr>
      <xdr:spPr>
        <a:xfrm>
          <a:off x="7896225" y="13506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46</xdr:row>
      <xdr:rowOff>57150</xdr:rowOff>
    </xdr:from>
    <xdr:to>
      <xdr:col>7</xdr:col>
      <xdr:colOff>0</xdr:colOff>
      <xdr:row>47</xdr:row>
      <xdr:rowOff>95250</xdr:rowOff>
    </xdr:to>
    <xdr:sp>
      <xdr:nvSpPr>
        <xdr:cNvPr id="322" name="TextBox 828"/>
        <xdr:cNvSpPr txBox="1">
          <a:spLocks noChangeArrowheads="1"/>
        </xdr:cNvSpPr>
      </xdr:nvSpPr>
      <xdr:spPr>
        <a:xfrm>
          <a:off x="7896225" y="13811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47</xdr:row>
      <xdr:rowOff>57150</xdr:rowOff>
    </xdr:from>
    <xdr:to>
      <xdr:col>7</xdr:col>
      <xdr:colOff>0</xdr:colOff>
      <xdr:row>48</xdr:row>
      <xdr:rowOff>95250</xdr:rowOff>
    </xdr:to>
    <xdr:sp>
      <xdr:nvSpPr>
        <xdr:cNvPr id="323" name="TextBox 829"/>
        <xdr:cNvSpPr txBox="1">
          <a:spLocks noChangeArrowheads="1"/>
        </xdr:cNvSpPr>
      </xdr:nvSpPr>
      <xdr:spPr>
        <a:xfrm>
          <a:off x="7896225" y="14116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48</xdr:row>
      <xdr:rowOff>57150</xdr:rowOff>
    </xdr:from>
    <xdr:to>
      <xdr:col>7</xdr:col>
      <xdr:colOff>0</xdr:colOff>
      <xdr:row>49</xdr:row>
      <xdr:rowOff>95250</xdr:rowOff>
    </xdr:to>
    <xdr:sp>
      <xdr:nvSpPr>
        <xdr:cNvPr id="324" name="TextBox 830"/>
        <xdr:cNvSpPr txBox="1">
          <a:spLocks noChangeArrowheads="1"/>
        </xdr:cNvSpPr>
      </xdr:nvSpPr>
      <xdr:spPr>
        <a:xfrm>
          <a:off x="7896225" y="14420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49</xdr:row>
      <xdr:rowOff>57150</xdr:rowOff>
    </xdr:from>
    <xdr:to>
      <xdr:col>7</xdr:col>
      <xdr:colOff>0</xdr:colOff>
      <xdr:row>50</xdr:row>
      <xdr:rowOff>95250</xdr:rowOff>
    </xdr:to>
    <xdr:sp>
      <xdr:nvSpPr>
        <xdr:cNvPr id="325" name="TextBox 831"/>
        <xdr:cNvSpPr txBox="1">
          <a:spLocks noChangeArrowheads="1"/>
        </xdr:cNvSpPr>
      </xdr:nvSpPr>
      <xdr:spPr>
        <a:xfrm>
          <a:off x="7896225" y="14725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50</xdr:row>
      <xdr:rowOff>57150</xdr:rowOff>
    </xdr:from>
    <xdr:to>
      <xdr:col>7</xdr:col>
      <xdr:colOff>0</xdr:colOff>
      <xdr:row>51</xdr:row>
      <xdr:rowOff>95250</xdr:rowOff>
    </xdr:to>
    <xdr:sp>
      <xdr:nvSpPr>
        <xdr:cNvPr id="326" name="TextBox 832"/>
        <xdr:cNvSpPr txBox="1">
          <a:spLocks noChangeArrowheads="1"/>
        </xdr:cNvSpPr>
      </xdr:nvSpPr>
      <xdr:spPr>
        <a:xfrm>
          <a:off x="7896225" y="15030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51</xdr:row>
      <xdr:rowOff>57150</xdr:rowOff>
    </xdr:from>
    <xdr:to>
      <xdr:col>7</xdr:col>
      <xdr:colOff>0</xdr:colOff>
      <xdr:row>52</xdr:row>
      <xdr:rowOff>95250</xdr:rowOff>
    </xdr:to>
    <xdr:sp>
      <xdr:nvSpPr>
        <xdr:cNvPr id="327" name="TextBox 833"/>
        <xdr:cNvSpPr txBox="1">
          <a:spLocks noChangeArrowheads="1"/>
        </xdr:cNvSpPr>
      </xdr:nvSpPr>
      <xdr:spPr>
        <a:xfrm>
          <a:off x="7896225" y="15335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52</xdr:row>
      <xdr:rowOff>57150</xdr:rowOff>
    </xdr:from>
    <xdr:to>
      <xdr:col>7</xdr:col>
      <xdr:colOff>0</xdr:colOff>
      <xdr:row>53</xdr:row>
      <xdr:rowOff>95250</xdr:rowOff>
    </xdr:to>
    <xdr:sp>
      <xdr:nvSpPr>
        <xdr:cNvPr id="328" name="TextBox 834"/>
        <xdr:cNvSpPr txBox="1">
          <a:spLocks noChangeArrowheads="1"/>
        </xdr:cNvSpPr>
      </xdr:nvSpPr>
      <xdr:spPr>
        <a:xfrm>
          <a:off x="7896225" y="15640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53</xdr:row>
      <xdr:rowOff>57150</xdr:rowOff>
    </xdr:from>
    <xdr:to>
      <xdr:col>7</xdr:col>
      <xdr:colOff>0</xdr:colOff>
      <xdr:row>54</xdr:row>
      <xdr:rowOff>95250</xdr:rowOff>
    </xdr:to>
    <xdr:sp>
      <xdr:nvSpPr>
        <xdr:cNvPr id="329" name="TextBox 835"/>
        <xdr:cNvSpPr txBox="1">
          <a:spLocks noChangeArrowheads="1"/>
        </xdr:cNvSpPr>
      </xdr:nvSpPr>
      <xdr:spPr>
        <a:xfrm>
          <a:off x="7896225" y="15944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54</xdr:row>
      <xdr:rowOff>57150</xdr:rowOff>
    </xdr:from>
    <xdr:to>
      <xdr:col>7</xdr:col>
      <xdr:colOff>0</xdr:colOff>
      <xdr:row>55</xdr:row>
      <xdr:rowOff>95250</xdr:rowOff>
    </xdr:to>
    <xdr:sp>
      <xdr:nvSpPr>
        <xdr:cNvPr id="330" name="TextBox 836"/>
        <xdr:cNvSpPr txBox="1">
          <a:spLocks noChangeArrowheads="1"/>
        </xdr:cNvSpPr>
      </xdr:nvSpPr>
      <xdr:spPr>
        <a:xfrm>
          <a:off x="7896225" y="16249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55</xdr:row>
      <xdr:rowOff>57150</xdr:rowOff>
    </xdr:from>
    <xdr:to>
      <xdr:col>7</xdr:col>
      <xdr:colOff>0</xdr:colOff>
      <xdr:row>56</xdr:row>
      <xdr:rowOff>95250</xdr:rowOff>
    </xdr:to>
    <xdr:sp>
      <xdr:nvSpPr>
        <xdr:cNvPr id="331" name="TextBox 837"/>
        <xdr:cNvSpPr txBox="1">
          <a:spLocks noChangeArrowheads="1"/>
        </xdr:cNvSpPr>
      </xdr:nvSpPr>
      <xdr:spPr>
        <a:xfrm>
          <a:off x="7896225" y="16554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56</xdr:row>
      <xdr:rowOff>57150</xdr:rowOff>
    </xdr:from>
    <xdr:to>
      <xdr:col>7</xdr:col>
      <xdr:colOff>0</xdr:colOff>
      <xdr:row>57</xdr:row>
      <xdr:rowOff>95250</xdr:rowOff>
    </xdr:to>
    <xdr:sp>
      <xdr:nvSpPr>
        <xdr:cNvPr id="332" name="TextBox 838"/>
        <xdr:cNvSpPr txBox="1">
          <a:spLocks noChangeArrowheads="1"/>
        </xdr:cNvSpPr>
      </xdr:nvSpPr>
      <xdr:spPr>
        <a:xfrm>
          <a:off x="7896225" y="16859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57</xdr:row>
      <xdr:rowOff>57150</xdr:rowOff>
    </xdr:from>
    <xdr:to>
      <xdr:col>7</xdr:col>
      <xdr:colOff>0</xdr:colOff>
      <xdr:row>58</xdr:row>
      <xdr:rowOff>95250</xdr:rowOff>
    </xdr:to>
    <xdr:sp>
      <xdr:nvSpPr>
        <xdr:cNvPr id="333" name="TextBox 839"/>
        <xdr:cNvSpPr txBox="1">
          <a:spLocks noChangeArrowheads="1"/>
        </xdr:cNvSpPr>
      </xdr:nvSpPr>
      <xdr:spPr>
        <a:xfrm>
          <a:off x="7896225" y="17164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58</xdr:row>
      <xdr:rowOff>57150</xdr:rowOff>
    </xdr:from>
    <xdr:to>
      <xdr:col>7</xdr:col>
      <xdr:colOff>0</xdr:colOff>
      <xdr:row>59</xdr:row>
      <xdr:rowOff>95250</xdr:rowOff>
    </xdr:to>
    <xdr:sp>
      <xdr:nvSpPr>
        <xdr:cNvPr id="334" name="TextBox 840"/>
        <xdr:cNvSpPr txBox="1">
          <a:spLocks noChangeArrowheads="1"/>
        </xdr:cNvSpPr>
      </xdr:nvSpPr>
      <xdr:spPr>
        <a:xfrm>
          <a:off x="7896225" y="174688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59</xdr:row>
      <xdr:rowOff>57150</xdr:rowOff>
    </xdr:from>
    <xdr:to>
      <xdr:col>7</xdr:col>
      <xdr:colOff>0</xdr:colOff>
      <xdr:row>60</xdr:row>
      <xdr:rowOff>95250</xdr:rowOff>
    </xdr:to>
    <xdr:sp>
      <xdr:nvSpPr>
        <xdr:cNvPr id="335" name="TextBox 841"/>
        <xdr:cNvSpPr txBox="1">
          <a:spLocks noChangeArrowheads="1"/>
        </xdr:cNvSpPr>
      </xdr:nvSpPr>
      <xdr:spPr>
        <a:xfrm>
          <a:off x="7896225" y="177927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67</xdr:row>
      <xdr:rowOff>57150</xdr:rowOff>
    </xdr:from>
    <xdr:to>
      <xdr:col>7</xdr:col>
      <xdr:colOff>0</xdr:colOff>
      <xdr:row>68</xdr:row>
      <xdr:rowOff>95250</xdr:rowOff>
    </xdr:to>
    <xdr:sp>
      <xdr:nvSpPr>
        <xdr:cNvPr id="336" name="TextBox 842"/>
        <xdr:cNvSpPr txBox="1">
          <a:spLocks noChangeArrowheads="1"/>
        </xdr:cNvSpPr>
      </xdr:nvSpPr>
      <xdr:spPr>
        <a:xfrm>
          <a:off x="7896225" y="200691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41</xdr:row>
      <xdr:rowOff>57150</xdr:rowOff>
    </xdr:from>
    <xdr:to>
      <xdr:col>7</xdr:col>
      <xdr:colOff>0</xdr:colOff>
      <xdr:row>42</xdr:row>
      <xdr:rowOff>95250</xdr:rowOff>
    </xdr:to>
    <xdr:sp>
      <xdr:nvSpPr>
        <xdr:cNvPr id="337" name="TextBox 844"/>
        <xdr:cNvSpPr txBox="1">
          <a:spLocks noChangeArrowheads="1"/>
        </xdr:cNvSpPr>
      </xdr:nvSpPr>
      <xdr:spPr>
        <a:xfrm>
          <a:off x="7896225" y="12287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42</xdr:row>
      <xdr:rowOff>57150</xdr:rowOff>
    </xdr:from>
    <xdr:to>
      <xdr:col>7</xdr:col>
      <xdr:colOff>0</xdr:colOff>
      <xdr:row>43</xdr:row>
      <xdr:rowOff>95250</xdr:rowOff>
    </xdr:to>
    <xdr:sp>
      <xdr:nvSpPr>
        <xdr:cNvPr id="338" name="TextBox 845"/>
        <xdr:cNvSpPr txBox="1">
          <a:spLocks noChangeArrowheads="1"/>
        </xdr:cNvSpPr>
      </xdr:nvSpPr>
      <xdr:spPr>
        <a:xfrm>
          <a:off x="7896225" y="12592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43</xdr:row>
      <xdr:rowOff>57150</xdr:rowOff>
    </xdr:from>
    <xdr:to>
      <xdr:col>7</xdr:col>
      <xdr:colOff>0</xdr:colOff>
      <xdr:row>44</xdr:row>
      <xdr:rowOff>95250</xdr:rowOff>
    </xdr:to>
    <xdr:sp>
      <xdr:nvSpPr>
        <xdr:cNvPr id="339" name="TextBox 846"/>
        <xdr:cNvSpPr txBox="1">
          <a:spLocks noChangeArrowheads="1"/>
        </xdr:cNvSpPr>
      </xdr:nvSpPr>
      <xdr:spPr>
        <a:xfrm>
          <a:off x="7896225" y="12896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44</xdr:row>
      <xdr:rowOff>57150</xdr:rowOff>
    </xdr:from>
    <xdr:to>
      <xdr:col>7</xdr:col>
      <xdr:colOff>0</xdr:colOff>
      <xdr:row>45</xdr:row>
      <xdr:rowOff>95250</xdr:rowOff>
    </xdr:to>
    <xdr:sp>
      <xdr:nvSpPr>
        <xdr:cNvPr id="340" name="TextBox 847"/>
        <xdr:cNvSpPr txBox="1">
          <a:spLocks noChangeArrowheads="1"/>
        </xdr:cNvSpPr>
      </xdr:nvSpPr>
      <xdr:spPr>
        <a:xfrm>
          <a:off x="7896225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45</xdr:row>
      <xdr:rowOff>57150</xdr:rowOff>
    </xdr:from>
    <xdr:to>
      <xdr:col>7</xdr:col>
      <xdr:colOff>0</xdr:colOff>
      <xdr:row>46</xdr:row>
      <xdr:rowOff>95250</xdr:rowOff>
    </xdr:to>
    <xdr:sp>
      <xdr:nvSpPr>
        <xdr:cNvPr id="341" name="TextBox 848"/>
        <xdr:cNvSpPr txBox="1">
          <a:spLocks noChangeArrowheads="1"/>
        </xdr:cNvSpPr>
      </xdr:nvSpPr>
      <xdr:spPr>
        <a:xfrm>
          <a:off x="7896225" y="13506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46</xdr:row>
      <xdr:rowOff>57150</xdr:rowOff>
    </xdr:from>
    <xdr:to>
      <xdr:col>7</xdr:col>
      <xdr:colOff>0</xdr:colOff>
      <xdr:row>47</xdr:row>
      <xdr:rowOff>95250</xdr:rowOff>
    </xdr:to>
    <xdr:sp>
      <xdr:nvSpPr>
        <xdr:cNvPr id="342" name="TextBox 849"/>
        <xdr:cNvSpPr txBox="1">
          <a:spLocks noChangeArrowheads="1"/>
        </xdr:cNvSpPr>
      </xdr:nvSpPr>
      <xdr:spPr>
        <a:xfrm>
          <a:off x="7896225" y="13811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47</xdr:row>
      <xdr:rowOff>57150</xdr:rowOff>
    </xdr:from>
    <xdr:to>
      <xdr:col>7</xdr:col>
      <xdr:colOff>0</xdr:colOff>
      <xdr:row>48</xdr:row>
      <xdr:rowOff>95250</xdr:rowOff>
    </xdr:to>
    <xdr:sp>
      <xdr:nvSpPr>
        <xdr:cNvPr id="343" name="TextBox 850"/>
        <xdr:cNvSpPr txBox="1">
          <a:spLocks noChangeArrowheads="1"/>
        </xdr:cNvSpPr>
      </xdr:nvSpPr>
      <xdr:spPr>
        <a:xfrm>
          <a:off x="7896225" y="14116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48</xdr:row>
      <xdr:rowOff>57150</xdr:rowOff>
    </xdr:from>
    <xdr:to>
      <xdr:col>7</xdr:col>
      <xdr:colOff>0</xdr:colOff>
      <xdr:row>49</xdr:row>
      <xdr:rowOff>95250</xdr:rowOff>
    </xdr:to>
    <xdr:sp>
      <xdr:nvSpPr>
        <xdr:cNvPr id="344" name="TextBox 851"/>
        <xdr:cNvSpPr txBox="1">
          <a:spLocks noChangeArrowheads="1"/>
        </xdr:cNvSpPr>
      </xdr:nvSpPr>
      <xdr:spPr>
        <a:xfrm>
          <a:off x="7896225" y="14420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49</xdr:row>
      <xdr:rowOff>57150</xdr:rowOff>
    </xdr:from>
    <xdr:to>
      <xdr:col>7</xdr:col>
      <xdr:colOff>0</xdr:colOff>
      <xdr:row>50</xdr:row>
      <xdr:rowOff>95250</xdr:rowOff>
    </xdr:to>
    <xdr:sp>
      <xdr:nvSpPr>
        <xdr:cNvPr id="345" name="TextBox 852"/>
        <xdr:cNvSpPr txBox="1">
          <a:spLocks noChangeArrowheads="1"/>
        </xdr:cNvSpPr>
      </xdr:nvSpPr>
      <xdr:spPr>
        <a:xfrm>
          <a:off x="7896225" y="14725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50</xdr:row>
      <xdr:rowOff>57150</xdr:rowOff>
    </xdr:from>
    <xdr:to>
      <xdr:col>7</xdr:col>
      <xdr:colOff>0</xdr:colOff>
      <xdr:row>51</xdr:row>
      <xdr:rowOff>95250</xdr:rowOff>
    </xdr:to>
    <xdr:sp>
      <xdr:nvSpPr>
        <xdr:cNvPr id="346" name="TextBox 853"/>
        <xdr:cNvSpPr txBox="1">
          <a:spLocks noChangeArrowheads="1"/>
        </xdr:cNvSpPr>
      </xdr:nvSpPr>
      <xdr:spPr>
        <a:xfrm>
          <a:off x="7896225" y="15030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51</xdr:row>
      <xdr:rowOff>57150</xdr:rowOff>
    </xdr:from>
    <xdr:to>
      <xdr:col>7</xdr:col>
      <xdr:colOff>0</xdr:colOff>
      <xdr:row>52</xdr:row>
      <xdr:rowOff>95250</xdr:rowOff>
    </xdr:to>
    <xdr:sp>
      <xdr:nvSpPr>
        <xdr:cNvPr id="347" name="TextBox 854"/>
        <xdr:cNvSpPr txBox="1">
          <a:spLocks noChangeArrowheads="1"/>
        </xdr:cNvSpPr>
      </xdr:nvSpPr>
      <xdr:spPr>
        <a:xfrm>
          <a:off x="7896225" y="15335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52</xdr:row>
      <xdr:rowOff>57150</xdr:rowOff>
    </xdr:from>
    <xdr:to>
      <xdr:col>7</xdr:col>
      <xdr:colOff>0</xdr:colOff>
      <xdr:row>53</xdr:row>
      <xdr:rowOff>95250</xdr:rowOff>
    </xdr:to>
    <xdr:sp>
      <xdr:nvSpPr>
        <xdr:cNvPr id="348" name="TextBox 855"/>
        <xdr:cNvSpPr txBox="1">
          <a:spLocks noChangeArrowheads="1"/>
        </xdr:cNvSpPr>
      </xdr:nvSpPr>
      <xdr:spPr>
        <a:xfrm>
          <a:off x="7896225" y="15640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53</xdr:row>
      <xdr:rowOff>57150</xdr:rowOff>
    </xdr:from>
    <xdr:to>
      <xdr:col>7</xdr:col>
      <xdr:colOff>0</xdr:colOff>
      <xdr:row>54</xdr:row>
      <xdr:rowOff>95250</xdr:rowOff>
    </xdr:to>
    <xdr:sp>
      <xdr:nvSpPr>
        <xdr:cNvPr id="349" name="TextBox 856"/>
        <xdr:cNvSpPr txBox="1">
          <a:spLocks noChangeArrowheads="1"/>
        </xdr:cNvSpPr>
      </xdr:nvSpPr>
      <xdr:spPr>
        <a:xfrm>
          <a:off x="7896225" y="15944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54</xdr:row>
      <xdr:rowOff>57150</xdr:rowOff>
    </xdr:from>
    <xdr:to>
      <xdr:col>7</xdr:col>
      <xdr:colOff>0</xdr:colOff>
      <xdr:row>55</xdr:row>
      <xdr:rowOff>95250</xdr:rowOff>
    </xdr:to>
    <xdr:sp>
      <xdr:nvSpPr>
        <xdr:cNvPr id="350" name="TextBox 857"/>
        <xdr:cNvSpPr txBox="1">
          <a:spLocks noChangeArrowheads="1"/>
        </xdr:cNvSpPr>
      </xdr:nvSpPr>
      <xdr:spPr>
        <a:xfrm>
          <a:off x="7896225" y="16249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55</xdr:row>
      <xdr:rowOff>57150</xdr:rowOff>
    </xdr:from>
    <xdr:to>
      <xdr:col>7</xdr:col>
      <xdr:colOff>0</xdr:colOff>
      <xdr:row>56</xdr:row>
      <xdr:rowOff>95250</xdr:rowOff>
    </xdr:to>
    <xdr:sp>
      <xdr:nvSpPr>
        <xdr:cNvPr id="351" name="TextBox 858"/>
        <xdr:cNvSpPr txBox="1">
          <a:spLocks noChangeArrowheads="1"/>
        </xdr:cNvSpPr>
      </xdr:nvSpPr>
      <xdr:spPr>
        <a:xfrm>
          <a:off x="7896225" y="16554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56</xdr:row>
      <xdr:rowOff>57150</xdr:rowOff>
    </xdr:from>
    <xdr:to>
      <xdr:col>7</xdr:col>
      <xdr:colOff>0</xdr:colOff>
      <xdr:row>57</xdr:row>
      <xdr:rowOff>95250</xdr:rowOff>
    </xdr:to>
    <xdr:sp>
      <xdr:nvSpPr>
        <xdr:cNvPr id="352" name="TextBox 859"/>
        <xdr:cNvSpPr txBox="1">
          <a:spLocks noChangeArrowheads="1"/>
        </xdr:cNvSpPr>
      </xdr:nvSpPr>
      <xdr:spPr>
        <a:xfrm>
          <a:off x="7896225" y="16859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57</xdr:row>
      <xdr:rowOff>57150</xdr:rowOff>
    </xdr:from>
    <xdr:to>
      <xdr:col>7</xdr:col>
      <xdr:colOff>0</xdr:colOff>
      <xdr:row>58</xdr:row>
      <xdr:rowOff>95250</xdr:rowOff>
    </xdr:to>
    <xdr:sp>
      <xdr:nvSpPr>
        <xdr:cNvPr id="353" name="TextBox 860"/>
        <xdr:cNvSpPr txBox="1">
          <a:spLocks noChangeArrowheads="1"/>
        </xdr:cNvSpPr>
      </xdr:nvSpPr>
      <xdr:spPr>
        <a:xfrm>
          <a:off x="7896225" y="17164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58</xdr:row>
      <xdr:rowOff>57150</xdr:rowOff>
    </xdr:from>
    <xdr:to>
      <xdr:col>7</xdr:col>
      <xdr:colOff>0</xdr:colOff>
      <xdr:row>59</xdr:row>
      <xdr:rowOff>95250</xdr:rowOff>
    </xdr:to>
    <xdr:sp>
      <xdr:nvSpPr>
        <xdr:cNvPr id="354" name="TextBox 861"/>
        <xdr:cNvSpPr txBox="1">
          <a:spLocks noChangeArrowheads="1"/>
        </xdr:cNvSpPr>
      </xdr:nvSpPr>
      <xdr:spPr>
        <a:xfrm>
          <a:off x="7896225" y="174688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59</xdr:row>
      <xdr:rowOff>57150</xdr:rowOff>
    </xdr:from>
    <xdr:to>
      <xdr:col>7</xdr:col>
      <xdr:colOff>0</xdr:colOff>
      <xdr:row>60</xdr:row>
      <xdr:rowOff>95250</xdr:rowOff>
    </xdr:to>
    <xdr:sp>
      <xdr:nvSpPr>
        <xdr:cNvPr id="355" name="TextBox 862"/>
        <xdr:cNvSpPr txBox="1">
          <a:spLocks noChangeArrowheads="1"/>
        </xdr:cNvSpPr>
      </xdr:nvSpPr>
      <xdr:spPr>
        <a:xfrm>
          <a:off x="7896225" y="177927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67</xdr:row>
      <xdr:rowOff>57150</xdr:rowOff>
    </xdr:from>
    <xdr:to>
      <xdr:col>7</xdr:col>
      <xdr:colOff>0</xdr:colOff>
      <xdr:row>68</xdr:row>
      <xdr:rowOff>95250</xdr:rowOff>
    </xdr:to>
    <xdr:sp>
      <xdr:nvSpPr>
        <xdr:cNvPr id="356" name="TextBox 863"/>
        <xdr:cNvSpPr txBox="1">
          <a:spLocks noChangeArrowheads="1"/>
        </xdr:cNvSpPr>
      </xdr:nvSpPr>
      <xdr:spPr>
        <a:xfrm>
          <a:off x="7896225" y="200691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41</xdr:row>
      <xdr:rowOff>57150</xdr:rowOff>
    </xdr:from>
    <xdr:to>
      <xdr:col>7</xdr:col>
      <xdr:colOff>0</xdr:colOff>
      <xdr:row>42</xdr:row>
      <xdr:rowOff>95250</xdr:rowOff>
    </xdr:to>
    <xdr:sp>
      <xdr:nvSpPr>
        <xdr:cNvPr id="357" name="TextBox 865"/>
        <xdr:cNvSpPr txBox="1">
          <a:spLocks noChangeArrowheads="1"/>
        </xdr:cNvSpPr>
      </xdr:nvSpPr>
      <xdr:spPr>
        <a:xfrm>
          <a:off x="7896225" y="12287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42</xdr:row>
      <xdr:rowOff>57150</xdr:rowOff>
    </xdr:from>
    <xdr:to>
      <xdr:col>7</xdr:col>
      <xdr:colOff>0</xdr:colOff>
      <xdr:row>43</xdr:row>
      <xdr:rowOff>95250</xdr:rowOff>
    </xdr:to>
    <xdr:sp>
      <xdr:nvSpPr>
        <xdr:cNvPr id="358" name="TextBox 866"/>
        <xdr:cNvSpPr txBox="1">
          <a:spLocks noChangeArrowheads="1"/>
        </xdr:cNvSpPr>
      </xdr:nvSpPr>
      <xdr:spPr>
        <a:xfrm>
          <a:off x="7896225" y="12592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43</xdr:row>
      <xdr:rowOff>57150</xdr:rowOff>
    </xdr:from>
    <xdr:to>
      <xdr:col>7</xdr:col>
      <xdr:colOff>0</xdr:colOff>
      <xdr:row>44</xdr:row>
      <xdr:rowOff>95250</xdr:rowOff>
    </xdr:to>
    <xdr:sp>
      <xdr:nvSpPr>
        <xdr:cNvPr id="359" name="TextBox 867"/>
        <xdr:cNvSpPr txBox="1">
          <a:spLocks noChangeArrowheads="1"/>
        </xdr:cNvSpPr>
      </xdr:nvSpPr>
      <xdr:spPr>
        <a:xfrm>
          <a:off x="7896225" y="12896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44</xdr:row>
      <xdr:rowOff>57150</xdr:rowOff>
    </xdr:from>
    <xdr:to>
      <xdr:col>7</xdr:col>
      <xdr:colOff>0</xdr:colOff>
      <xdr:row>45</xdr:row>
      <xdr:rowOff>95250</xdr:rowOff>
    </xdr:to>
    <xdr:sp>
      <xdr:nvSpPr>
        <xdr:cNvPr id="360" name="TextBox 868"/>
        <xdr:cNvSpPr txBox="1">
          <a:spLocks noChangeArrowheads="1"/>
        </xdr:cNvSpPr>
      </xdr:nvSpPr>
      <xdr:spPr>
        <a:xfrm>
          <a:off x="7896225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45</xdr:row>
      <xdr:rowOff>57150</xdr:rowOff>
    </xdr:from>
    <xdr:to>
      <xdr:col>7</xdr:col>
      <xdr:colOff>0</xdr:colOff>
      <xdr:row>46</xdr:row>
      <xdr:rowOff>95250</xdr:rowOff>
    </xdr:to>
    <xdr:sp>
      <xdr:nvSpPr>
        <xdr:cNvPr id="361" name="TextBox 869"/>
        <xdr:cNvSpPr txBox="1">
          <a:spLocks noChangeArrowheads="1"/>
        </xdr:cNvSpPr>
      </xdr:nvSpPr>
      <xdr:spPr>
        <a:xfrm>
          <a:off x="7896225" y="13506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46</xdr:row>
      <xdr:rowOff>57150</xdr:rowOff>
    </xdr:from>
    <xdr:to>
      <xdr:col>7</xdr:col>
      <xdr:colOff>0</xdr:colOff>
      <xdr:row>47</xdr:row>
      <xdr:rowOff>95250</xdr:rowOff>
    </xdr:to>
    <xdr:sp>
      <xdr:nvSpPr>
        <xdr:cNvPr id="362" name="TextBox 870"/>
        <xdr:cNvSpPr txBox="1">
          <a:spLocks noChangeArrowheads="1"/>
        </xdr:cNvSpPr>
      </xdr:nvSpPr>
      <xdr:spPr>
        <a:xfrm>
          <a:off x="7896225" y="13811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47</xdr:row>
      <xdr:rowOff>57150</xdr:rowOff>
    </xdr:from>
    <xdr:to>
      <xdr:col>7</xdr:col>
      <xdr:colOff>0</xdr:colOff>
      <xdr:row>48</xdr:row>
      <xdr:rowOff>95250</xdr:rowOff>
    </xdr:to>
    <xdr:sp>
      <xdr:nvSpPr>
        <xdr:cNvPr id="363" name="TextBox 871"/>
        <xdr:cNvSpPr txBox="1">
          <a:spLocks noChangeArrowheads="1"/>
        </xdr:cNvSpPr>
      </xdr:nvSpPr>
      <xdr:spPr>
        <a:xfrm>
          <a:off x="7896225" y="14116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48</xdr:row>
      <xdr:rowOff>57150</xdr:rowOff>
    </xdr:from>
    <xdr:to>
      <xdr:col>7</xdr:col>
      <xdr:colOff>0</xdr:colOff>
      <xdr:row>49</xdr:row>
      <xdr:rowOff>95250</xdr:rowOff>
    </xdr:to>
    <xdr:sp>
      <xdr:nvSpPr>
        <xdr:cNvPr id="364" name="TextBox 872"/>
        <xdr:cNvSpPr txBox="1">
          <a:spLocks noChangeArrowheads="1"/>
        </xdr:cNvSpPr>
      </xdr:nvSpPr>
      <xdr:spPr>
        <a:xfrm>
          <a:off x="7896225" y="14420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49</xdr:row>
      <xdr:rowOff>57150</xdr:rowOff>
    </xdr:from>
    <xdr:to>
      <xdr:col>7</xdr:col>
      <xdr:colOff>0</xdr:colOff>
      <xdr:row>50</xdr:row>
      <xdr:rowOff>95250</xdr:rowOff>
    </xdr:to>
    <xdr:sp>
      <xdr:nvSpPr>
        <xdr:cNvPr id="365" name="TextBox 873"/>
        <xdr:cNvSpPr txBox="1">
          <a:spLocks noChangeArrowheads="1"/>
        </xdr:cNvSpPr>
      </xdr:nvSpPr>
      <xdr:spPr>
        <a:xfrm>
          <a:off x="7896225" y="14725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50</xdr:row>
      <xdr:rowOff>57150</xdr:rowOff>
    </xdr:from>
    <xdr:to>
      <xdr:col>7</xdr:col>
      <xdr:colOff>0</xdr:colOff>
      <xdr:row>51</xdr:row>
      <xdr:rowOff>95250</xdr:rowOff>
    </xdr:to>
    <xdr:sp>
      <xdr:nvSpPr>
        <xdr:cNvPr id="366" name="TextBox 874"/>
        <xdr:cNvSpPr txBox="1">
          <a:spLocks noChangeArrowheads="1"/>
        </xdr:cNvSpPr>
      </xdr:nvSpPr>
      <xdr:spPr>
        <a:xfrm>
          <a:off x="7896225" y="15030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51</xdr:row>
      <xdr:rowOff>57150</xdr:rowOff>
    </xdr:from>
    <xdr:to>
      <xdr:col>7</xdr:col>
      <xdr:colOff>0</xdr:colOff>
      <xdr:row>52</xdr:row>
      <xdr:rowOff>95250</xdr:rowOff>
    </xdr:to>
    <xdr:sp>
      <xdr:nvSpPr>
        <xdr:cNvPr id="367" name="TextBox 875"/>
        <xdr:cNvSpPr txBox="1">
          <a:spLocks noChangeArrowheads="1"/>
        </xdr:cNvSpPr>
      </xdr:nvSpPr>
      <xdr:spPr>
        <a:xfrm>
          <a:off x="7896225" y="15335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52</xdr:row>
      <xdr:rowOff>57150</xdr:rowOff>
    </xdr:from>
    <xdr:to>
      <xdr:col>7</xdr:col>
      <xdr:colOff>0</xdr:colOff>
      <xdr:row>53</xdr:row>
      <xdr:rowOff>95250</xdr:rowOff>
    </xdr:to>
    <xdr:sp>
      <xdr:nvSpPr>
        <xdr:cNvPr id="368" name="TextBox 876"/>
        <xdr:cNvSpPr txBox="1">
          <a:spLocks noChangeArrowheads="1"/>
        </xdr:cNvSpPr>
      </xdr:nvSpPr>
      <xdr:spPr>
        <a:xfrm>
          <a:off x="7896225" y="15640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53</xdr:row>
      <xdr:rowOff>57150</xdr:rowOff>
    </xdr:from>
    <xdr:to>
      <xdr:col>7</xdr:col>
      <xdr:colOff>0</xdr:colOff>
      <xdr:row>54</xdr:row>
      <xdr:rowOff>95250</xdr:rowOff>
    </xdr:to>
    <xdr:sp>
      <xdr:nvSpPr>
        <xdr:cNvPr id="369" name="TextBox 877"/>
        <xdr:cNvSpPr txBox="1">
          <a:spLocks noChangeArrowheads="1"/>
        </xdr:cNvSpPr>
      </xdr:nvSpPr>
      <xdr:spPr>
        <a:xfrm>
          <a:off x="7896225" y="15944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54</xdr:row>
      <xdr:rowOff>57150</xdr:rowOff>
    </xdr:from>
    <xdr:to>
      <xdr:col>7</xdr:col>
      <xdr:colOff>0</xdr:colOff>
      <xdr:row>55</xdr:row>
      <xdr:rowOff>95250</xdr:rowOff>
    </xdr:to>
    <xdr:sp>
      <xdr:nvSpPr>
        <xdr:cNvPr id="370" name="TextBox 878"/>
        <xdr:cNvSpPr txBox="1">
          <a:spLocks noChangeArrowheads="1"/>
        </xdr:cNvSpPr>
      </xdr:nvSpPr>
      <xdr:spPr>
        <a:xfrm>
          <a:off x="7896225" y="16249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55</xdr:row>
      <xdr:rowOff>57150</xdr:rowOff>
    </xdr:from>
    <xdr:to>
      <xdr:col>7</xdr:col>
      <xdr:colOff>0</xdr:colOff>
      <xdr:row>56</xdr:row>
      <xdr:rowOff>95250</xdr:rowOff>
    </xdr:to>
    <xdr:sp>
      <xdr:nvSpPr>
        <xdr:cNvPr id="371" name="TextBox 879"/>
        <xdr:cNvSpPr txBox="1">
          <a:spLocks noChangeArrowheads="1"/>
        </xdr:cNvSpPr>
      </xdr:nvSpPr>
      <xdr:spPr>
        <a:xfrm>
          <a:off x="7896225" y="16554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56</xdr:row>
      <xdr:rowOff>57150</xdr:rowOff>
    </xdr:from>
    <xdr:to>
      <xdr:col>7</xdr:col>
      <xdr:colOff>0</xdr:colOff>
      <xdr:row>57</xdr:row>
      <xdr:rowOff>95250</xdr:rowOff>
    </xdr:to>
    <xdr:sp>
      <xdr:nvSpPr>
        <xdr:cNvPr id="372" name="TextBox 880"/>
        <xdr:cNvSpPr txBox="1">
          <a:spLocks noChangeArrowheads="1"/>
        </xdr:cNvSpPr>
      </xdr:nvSpPr>
      <xdr:spPr>
        <a:xfrm>
          <a:off x="7896225" y="168592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57</xdr:row>
      <xdr:rowOff>57150</xdr:rowOff>
    </xdr:from>
    <xdr:to>
      <xdr:col>7</xdr:col>
      <xdr:colOff>0</xdr:colOff>
      <xdr:row>58</xdr:row>
      <xdr:rowOff>95250</xdr:rowOff>
    </xdr:to>
    <xdr:sp>
      <xdr:nvSpPr>
        <xdr:cNvPr id="373" name="TextBox 881"/>
        <xdr:cNvSpPr txBox="1">
          <a:spLocks noChangeArrowheads="1"/>
        </xdr:cNvSpPr>
      </xdr:nvSpPr>
      <xdr:spPr>
        <a:xfrm>
          <a:off x="7896225" y="171640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58</xdr:row>
      <xdr:rowOff>57150</xdr:rowOff>
    </xdr:from>
    <xdr:to>
      <xdr:col>7</xdr:col>
      <xdr:colOff>0</xdr:colOff>
      <xdr:row>59</xdr:row>
      <xdr:rowOff>95250</xdr:rowOff>
    </xdr:to>
    <xdr:sp>
      <xdr:nvSpPr>
        <xdr:cNvPr id="374" name="TextBox 882"/>
        <xdr:cNvSpPr txBox="1">
          <a:spLocks noChangeArrowheads="1"/>
        </xdr:cNvSpPr>
      </xdr:nvSpPr>
      <xdr:spPr>
        <a:xfrm>
          <a:off x="7896225" y="174688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59</xdr:row>
      <xdr:rowOff>57150</xdr:rowOff>
    </xdr:from>
    <xdr:to>
      <xdr:col>7</xdr:col>
      <xdr:colOff>0</xdr:colOff>
      <xdr:row>60</xdr:row>
      <xdr:rowOff>95250</xdr:rowOff>
    </xdr:to>
    <xdr:sp>
      <xdr:nvSpPr>
        <xdr:cNvPr id="375" name="TextBox 883"/>
        <xdr:cNvSpPr txBox="1">
          <a:spLocks noChangeArrowheads="1"/>
        </xdr:cNvSpPr>
      </xdr:nvSpPr>
      <xdr:spPr>
        <a:xfrm>
          <a:off x="7896225" y="177927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67</xdr:row>
      <xdr:rowOff>57150</xdr:rowOff>
    </xdr:from>
    <xdr:to>
      <xdr:col>7</xdr:col>
      <xdr:colOff>0</xdr:colOff>
      <xdr:row>68</xdr:row>
      <xdr:rowOff>95250</xdr:rowOff>
    </xdr:to>
    <xdr:sp>
      <xdr:nvSpPr>
        <xdr:cNvPr id="376" name="TextBox 884"/>
        <xdr:cNvSpPr txBox="1">
          <a:spLocks noChangeArrowheads="1"/>
        </xdr:cNvSpPr>
      </xdr:nvSpPr>
      <xdr:spPr>
        <a:xfrm>
          <a:off x="7896225" y="200691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0</xdr:col>
      <xdr:colOff>1428750</xdr:colOff>
      <xdr:row>29</xdr:row>
      <xdr:rowOff>57150</xdr:rowOff>
    </xdr:from>
    <xdr:to>
      <xdr:col>1</xdr:col>
      <xdr:colOff>1295400</xdr:colOff>
      <xdr:row>29</xdr:row>
      <xdr:rowOff>238125</xdr:rowOff>
    </xdr:to>
    <xdr:sp>
      <xdr:nvSpPr>
        <xdr:cNvPr id="377" name="TextBox 11"/>
        <xdr:cNvSpPr txBox="1">
          <a:spLocks noChangeArrowheads="1"/>
        </xdr:cNvSpPr>
      </xdr:nvSpPr>
      <xdr:spPr>
        <a:xfrm>
          <a:off x="1428750" y="8210550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0</xdr:col>
      <xdr:colOff>1285875</xdr:colOff>
      <xdr:row>103</xdr:row>
      <xdr:rowOff>95250</xdr:rowOff>
    </xdr:from>
    <xdr:to>
      <xdr:col>1</xdr:col>
      <xdr:colOff>1295400</xdr:colOff>
      <xdr:row>104</xdr:row>
      <xdr:rowOff>9525</xdr:rowOff>
    </xdr:to>
    <xdr:sp>
      <xdr:nvSpPr>
        <xdr:cNvPr id="378" name="TextBox 12"/>
        <xdr:cNvSpPr txBox="1">
          <a:spLocks noChangeArrowheads="1"/>
        </xdr:cNvSpPr>
      </xdr:nvSpPr>
      <xdr:spPr>
        <a:xfrm>
          <a:off x="1285875" y="30746700"/>
          <a:ext cx="1581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0</xdr:col>
      <xdr:colOff>1562100</xdr:colOff>
      <xdr:row>20</xdr:row>
      <xdr:rowOff>276225</xdr:rowOff>
    </xdr:from>
    <xdr:to>
      <xdr:col>1</xdr:col>
      <xdr:colOff>1295400</xdr:colOff>
      <xdr:row>21</xdr:row>
      <xdr:rowOff>190500</xdr:rowOff>
    </xdr:to>
    <xdr:sp>
      <xdr:nvSpPr>
        <xdr:cNvPr id="379" name="TextBox 13"/>
        <xdr:cNvSpPr txBox="1">
          <a:spLocks noChangeArrowheads="1"/>
        </xdr:cNvSpPr>
      </xdr:nvSpPr>
      <xdr:spPr>
        <a:xfrm>
          <a:off x="1562100" y="5857875"/>
          <a:ext cx="1304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10</xdr:col>
      <xdr:colOff>228600</xdr:colOff>
      <xdr:row>68</xdr:row>
      <xdr:rowOff>57150</xdr:rowOff>
    </xdr:from>
    <xdr:to>
      <xdr:col>10</xdr:col>
      <xdr:colOff>552450</xdr:colOff>
      <xdr:row>69</xdr:row>
      <xdr:rowOff>95250</xdr:rowOff>
    </xdr:to>
    <xdr:sp>
      <xdr:nvSpPr>
        <xdr:cNvPr id="380" name="TextBox 14"/>
        <xdr:cNvSpPr txBox="1">
          <a:spLocks noChangeArrowheads="1"/>
        </xdr:cNvSpPr>
      </xdr:nvSpPr>
      <xdr:spPr>
        <a:xfrm>
          <a:off x="11239500" y="20326350"/>
          <a:ext cx="323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11</xdr:col>
      <xdr:colOff>228600</xdr:colOff>
      <xdr:row>68</xdr:row>
      <xdr:rowOff>57150</xdr:rowOff>
    </xdr:from>
    <xdr:to>
      <xdr:col>11</xdr:col>
      <xdr:colOff>552450</xdr:colOff>
      <xdr:row>69</xdr:row>
      <xdr:rowOff>95250</xdr:rowOff>
    </xdr:to>
    <xdr:sp>
      <xdr:nvSpPr>
        <xdr:cNvPr id="381" name="TextBox 15"/>
        <xdr:cNvSpPr txBox="1">
          <a:spLocks noChangeArrowheads="1"/>
        </xdr:cNvSpPr>
      </xdr:nvSpPr>
      <xdr:spPr>
        <a:xfrm>
          <a:off x="12411075" y="20326350"/>
          <a:ext cx="323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1019175</xdr:colOff>
      <xdr:row>158</xdr:row>
      <xdr:rowOff>76200</xdr:rowOff>
    </xdr:from>
    <xdr:to>
      <xdr:col>6</xdr:col>
      <xdr:colOff>504825</xdr:colOff>
      <xdr:row>158</xdr:row>
      <xdr:rowOff>247650</xdr:rowOff>
    </xdr:to>
    <xdr:sp>
      <xdr:nvSpPr>
        <xdr:cNvPr id="382" name="TextBox 26"/>
        <xdr:cNvSpPr txBox="1">
          <a:spLocks noChangeArrowheads="1"/>
        </xdr:cNvSpPr>
      </xdr:nvSpPr>
      <xdr:spPr>
        <a:xfrm flipH="1">
          <a:off x="6924675" y="47948850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5</xdr:col>
      <xdr:colOff>1019175</xdr:colOff>
      <xdr:row>158</xdr:row>
      <xdr:rowOff>76200</xdr:rowOff>
    </xdr:from>
    <xdr:to>
      <xdr:col>6</xdr:col>
      <xdr:colOff>504825</xdr:colOff>
      <xdr:row>158</xdr:row>
      <xdr:rowOff>247650</xdr:rowOff>
    </xdr:to>
    <xdr:sp>
      <xdr:nvSpPr>
        <xdr:cNvPr id="383" name="TextBox 27"/>
        <xdr:cNvSpPr txBox="1">
          <a:spLocks noChangeArrowheads="1"/>
        </xdr:cNvSpPr>
      </xdr:nvSpPr>
      <xdr:spPr>
        <a:xfrm flipH="1">
          <a:off x="6924675" y="47948850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6</xdr:col>
      <xdr:colOff>971550</xdr:colOff>
      <xdr:row>158</xdr:row>
      <xdr:rowOff>76200</xdr:rowOff>
    </xdr:from>
    <xdr:to>
      <xdr:col>7</xdr:col>
      <xdr:colOff>504825</xdr:colOff>
      <xdr:row>158</xdr:row>
      <xdr:rowOff>247650</xdr:rowOff>
    </xdr:to>
    <xdr:sp>
      <xdr:nvSpPr>
        <xdr:cNvPr id="384" name="TextBox 28"/>
        <xdr:cNvSpPr txBox="1">
          <a:spLocks noChangeArrowheads="1"/>
        </xdr:cNvSpPr>
      </xdr:nvSpPr>
      <xdr:spPr>
        <a:xfrm flipH="1">
          <a:off x="7896225" y="47948850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6</xdr:col>
      <xdr:colOff>971550</xdr:colOff>
      <xdr:row>158</xdr:row>
      <xdr:rowOff>76200</xdr:rowOff>
    </xdr:from>
    <xdr:to>
      <xdr:col>7</xdr:col>
      <xdr:colOff>504825</xdr:colOff>
      <xdr:row>158</xdr:row>
      <xdr:rowOff>247650</xdr:rowOff>
    </xdr:to>
    <xdr:sp>
      <xdr:nvSpPr>
        <xdr:cNvPr id="385" name="TextBox 29"/>
        <xdr:cNvSpPr txBox="1">
          <a:spLocks noChangeArrowheads="1"/>
        </xdr:cNvSpPr>
      </xdr:nvSpPr>
      <xdr:spPr>
        <a:xfrm flipH="1">
          <a:off x="7896225" y="47948850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8</xdr:col>
      <xdr:colOff>914400</xdr:colOff>
      <xdr:row>158</xdr:row>
      <xdr:rowOff>76200</xdr:rowOff>
    </xdr:from>
    <xdr:to>
      <xdr:col>9</xdr:col>
      <xdr:colOff>504825</xdr:colOff>
      <xdr:row>158</xdr:row>
      <xdr:rowOff>247650</xdr:rowOff>
    </xdr:to>
    <xdr:sp>
      <xdr:nvSpPr>
        <xdr:cNvPr id="386" name="TextBox 32"/>
        <xdr:cNvSpPr txBox="1">
          <a:spLocks noChangeArrowheads="1"/>
        </xdr:cNvSpPr>
      </xdr:nvSpPr>
      <xdr:spPr>
        <a:xfrm flipH="1">
          <a:off x="9772650" y="47948850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8</xdr:col>
      <xdr:colOff>914400</xdr:colOff>
      <xdr:row>158</xdr:row>
      <xdr:rowOff>76200</xdr:rowOff>
    </xdr:from>
    <xdr:to>
      <xdr:col>9</xdr:col>
      <xdr:colOff>504825</xdr:colOff>
      <xdr:row>158</xdr:row>
      <xdr:rowOff>247650</xdr:rowOff>
    </xdr:to>
    <xdr:sp>
      <xdr:nvSpPr>
        <xdr:cNvPr id="387" name="TextBox 33"/>
        <xdr:cNvSpPr txBox="1">
          <a:spLocks noChangeArrowheads="1"/>
        </xdr:cNvSpPr>
      </xdr:nvSpPr>
      <xdr:spPr>
        <a:xfrm flipH="1">
          <a:off x="9772650" y="47948850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4</xdr:col>
      <xdr:colOff>1190625</xdr:colOff>
      <xdr:row>158</xdr:row>
      <xdr:rowOff>76200</xdr:rowOff>
    </xdr:from>
    <xdr:to>
      <xdr:col>5</xdr:col>
      <xdr:colOff>504825</xdr:colOff>
      <xdr:row>158</xdr:row>
      <xdr:rowOff>247650</xdr:rowOff>
    </xdr:to>
    <xdr:sp>
      <xdr:nvSpPr>
        <xdr:cNvPr id="388" name="TextBox 34"/>
        <xdr:cNvSpPr txBox="1">
          <a:spLocks noChangeArrowheads="1"/>
        </xdr:cNvSpPr>
      </xdr:nvSpPr>
      <xdr:spPr>
        <a:xfrm flipH="1">
          <a:off x="5905500" y="47948850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4</xdr:col>
      <xdr:colOff>1190625</xdr:colOff>
      <xdr:row>158</xdr:row>
      <xdr:rowOff>76200</xdr:rowOff>
    </xdr:from>
    <xdr:to>
      <xdr:col>5</xdr:col>
      <xdr:colOff>504825</xdr:colOff>
      <xdr:row>158</xdr:row>
      <xdr:rowOff>247650</xdr:rowOff>
    </xdr:to>
    <xdr:sp>
      <xdr:nvSpPr>
        <xdr:cNvPr id="389" name="TextBox 35"/>
        <xdr:cNvSpPr txBox="1">
          <a:spLocks noChangeArrowheads="1"/>
        </xdr:cNvSpPr>
      </xdr:nvSpPr>
      <xdr:spPr>
        <a:xfrm flipH="1">
          <a:off x="5905500" y="47948850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5</xdr:col>
      <xdr:colOff>1019175</xdr:colOff>
      <xdr:row>158</xdr:row>
      <xdr:rowOff>76200</xdr:rowOff>
    </xdr:from>
    <xdr:to>
      <xdr:col>6</xdr:col>
      <xdr:colOff>504825</xdr:colOff>
      <xdr:row>158</xdr:row>
      <xdr:rowOff>247650</xdr:rowOff>
    </xdr:to>
    <xdr:sp>
      <xdr:nvSpPr>
        <xdr:cNvPr id="390" name="TextBox 36"/>
        <xdr:cNvSpPr txBox="1">
          <a:spLocks noChangeArrowheads="1"/>
        </xdr:cNvSpPr>
      </xdr:nvSpPr>
      <xdr:spPr>
        <a:xfrm flipH="1">
          <a:off x="6924675" y="47948850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5</xdr:col>
      <xdr:colOff>1019175</xdr:colOff>
      <xdr:row>158</xdr:row>
      <xdr:rowOff>76200</xdr:rowOff>
    </xdr:from>
    <xdr:to>
      <xdr:col>6</xdr:col>
      <xdr:colOff>504825</xdr:colOff>
      <xdr:row>158</xdr:row>
      <xdr:rowOff>247650</xdr:rowOff>
    </xdr:to>
    <xdr:sp>
      <xdr:nvSpPr>
        <xdr:cNvPr id="391" name="TextBox 37"/>
        <xdr:cNvSpPr txBox="1">
          <a:spLocks noChangeArrowheads="1"/>
        </xdr:cNvSpPr>
      </xdr:nvSpPr>
      <xdr:spPr>
        <a:xfrm flipH="1">
          <a:off x="6924675" y="47948850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7</xdr:col>
      <xdr:colOff>962025</xdr:colOff>
      <xdr:row>158</xdr:row>
      <xdr:rowOff>76200</xdr:rowOff>
    </xdr:from>
    <xdr:to>
      <xdr:col>8</xdr:col>
      <xdr:colOff>504825</xdr:colOff>
      <xdr:row>158</xdr:row>
      <xdr:rowOff>247650</xdr:rowOff>
    </xdr:to>
    <xdr:sp>
      <xdr:nvSpPr>
        <xdr:cNvPr id="392" name="TextBox 38"/>
        <xdr:cNvSpPr txBox="1">
          <a:spLocks noChangeArrowheads="1"/>
        </xdr:cNvSpPr>
      </xdr:nvSpPr>
      <xdr:spPr>
        <a:xfrm flipH="1">
          <a:off x="8858250" y="47948850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7</xdr:col>
      <xdr:colOff>962025</xdr:colOff>
      <xdr:row>158</xdr:row>
      <xdr:rowOff>76200</xdr:rowOff>
    </xdr:from>
    <xdr:to>
      <xdr:col>8</xdr:col>
      <xdr:colOff>504825</xdr:colOff>
      <xdr:row>158</xdr:row>
      <xdr:rowOff>247650</xdr:rowOff>
    </xdr:to>
    <xdr:sp>
      <xdr:nvSpPr>
        <xdr:cNvPr id="393" name="TextBox 39"/>
        <xdr:cNvSpPr txBox="1">
          <a:spLocks noChangeArrowheads="1"/>
        </xdr:cNvSpPr>
      </xdr:nvSpPr>
      <xdr:spPr>
        <a:xfrm flipH="1">
          <a:off x="8858250" y="47948850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8</xdr:col>
      <xdr:colOff>914400</xdr:colOff>
      <xdr:row>158</xdr:row>
      <xdr:rowOff>76200</xdr:rowOff>
    </xdr:from>
    <xdr:to>
      <xdr:col>9</xdr:col>
      <xdr:colOff>504825</xdr:colOff>
      <xdr:row>158</xdr:row>
      <xdr:rowOff>247650</xdr:rowOff>
    </xdr:to>
    <xdr:sp>
      <xdr:nvSpPr>
        <xdr:cNvPr id="394" name="TextBox 40"/>
        <xdr:cNvSpPr txBox="1">
          <a:spLocks noChangeArrowheads="1"/>
        </xdr:cNvSpPr>
      </xdr:nvSpPr>
      <xdr:spPr>
        <a:xfrm flipH="1">
          <a:off x="9772650" y="47948850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8</xdr:col>
      <xdr:colOff>914400</xdr:colOff>
      <xdr:row>158</xdr:row>
      <xdr:rowOff>76200</xdr:rowOff>
    </xdr:from>
    <xdr:to>
      <xdr:col>9</xdr:col>
      <xdr:colOff>504825</xdr:colOff>
      <xdr:row>158</xdr:row>
      <xdr:rowOff>247650</xdr:rowOff>
    </xdr:to>
    <xdr:sp>
      <xdr:nvSpPr>
        <xdr:cNvPr id="395" name="TextBox 41"/>
        <xdr:cNvSpPr txBox="1">
          <a:spLocks noChangeArrowheads="1"/>
        </xdr:cNvSpPr>
      </xdr:nvSpPr>
      <xdr:spPr>
        <a:xfrm flipH="1">
          <a:off x="9772650" y="47948850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7</xdr:col>
      <xdr:colOff>962025</xdr:colOff>
      <xdr:row>158</xdr:row>
      <xdr:rowOff>76200</xdr:rowOff>
    </xdr:from>
    <xdr:to>
      <xdr:col>8</xdr:col>
      <xdr:colOff>504825</xdr:colOff>
      <xdr:row>158</xdr:row>
      <xdr:rowOff>247650</xdr:rowOff>
    </xdr:to>
    <xdr:sp>
      <xdr:nvSpPr>
        <xdr:cNvPr id="396" name="TextBox 42"/>
        <xdr:cNvSpPr txBox="1">
          <a:spLocks noChangeArrowheads="1"/>
        </xdr:cNvSpPr>
      </xdr:nvSpPr>
      <xdr:spPr>
        <a:xfrm flipH="1">
          <a:off x="8858250" y="47948850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7</xdr:col>
      <xdr:colOff>962025</xdr:colOff>
      <xdr:row>158</xdr:row>
      <xdr:rowOff>76200</xdr:rowOff>
    </xdr:from>
    <xdr:to>
      <xdr:col>8</xdr:col>
      <xdr:colOff>504825</xdr:colOff>
      <xdr:row>158</xdr:row>
      <xdr:rowOff>247650</xdr:rowOff>
    </xdr:to>
    <xdr:sp>
      <xdr:nvSpPr>
        <xdr:cNvPr id="397" name="TextBox 43"/>
        <xdr:cNvSpPr txBox="1">
          <a:spLocks noChangeArrowheads="1"/>
        </xdr:cNvSpPr>
      </xdr:nvSpPr>
      <xdr:spPr>
        <a:xfrm flipH="1">
          <a:off x="8858250" y="47948850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3</xdr:col>
      <xdr:colOff>1162050</xdr:colOff>
      <xdr:row>8</xdr:row>
      <xdr:rowOff>0</xdr:rowOff>
    </xdr:from>
    <xdr:to>
      <xdr:col>4</xdr:col>
      <xdr:colOff>228600</xdr:colOff>
      <xdr:row>8</xdr:row>
      <xdr:rowOff>0</xdr:rowOff>
    </xdr:to>
    <xdr:sp>
      <xdr:nvSpPr>
        <xdr:cNvPr id="398" name="TextBox 46"/>
        <xdr:cNvSpPr txBox="1">
          <a:spLocks noChangeArrowheads="1"/>
        </xdr:cNvSpPr>
      </xdr:nvSpPr>
      <xdr:spPr>
        <a:xfrm>
          <a:off x="4676775" y="2152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1162050</xdr:colOff>
      <xdr:row>8</xdr:row>
      <xdr:rowOff>0</xdr:rowOff>
    </xdr:from>
    <xdr:to>
      <xdr:col>5</xdr:col>
      <xdr:colOff>228600</xdr:colOff>
      <xdr:row>8</xdr:row>
      <xdr:rowOff>0</xdr:rowOff>
    </xdr:to>
    <xdr:sp>
      <xdr:nvSpPr>
        <xdr:cNvPr id="399" name="TextBox 47"/>
        <xdr:cNvSpPr txBox="1">
          <a:spLocks noChangeArrowheads="1"/>
        </xdr:cNvSpPr>
      </xdr:nvSpPr>
      <xdr:spPr>
        <a:xfrm>
          <a:off x="5876925" y="21526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1019175</xdr:colOff>
      <xdr:row>8</xdr:row>
      <xdr:rowOff>0</xdr:rowOff>
    </xdr:from>
    <xdr:to>
      <xdr:col>6</xdr:col>
      <xdr:colOff>228600</xdr:colOff>
      <xdr:row>8</xdr:row>
      <xdr:rowOff>0</xdr:rowOff>
    </xdr:to>
    <xdr:sp>
      <xdr:nvSpPr>
        <xdr:cNvPr id="400" name="TextBox 48"/>
        <xdr:cNvSpPr txBox="1">
          <a:spLocks noChangeArrowheads="1"/>
        </xdr:cNvSpPr>
      </xdr:nvSpPr>
      <xdr:spPr>
        <a:xfrm>
          <a:off x="6924675" y="2152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971550</xdr:colOff>
      <xdr:row>8</xdr:row>
      <xdr:rowOff>0</xdr:rowOff>
    </xdr:from>
    <xdr:to>
      <xdr:col>7</xdr:col>
      <xdr:colOff>228600</xdr:colOff>
      <xdr:row>8</xdr:row>
      <xdr:rowOff>0</xdr:rowOff>
    </xdr:to>
    <xdr:sp>
      <xdr:nvSpPr>
        <xdr:cNvPr id="401" name="TextBox 49"/>
        <xdr:cNvSpPr txBox="1">
          <a:spLocks noChangeArrowheads="1"/>
        </xdr:cNvSpPr>
      </xdr:nvSpPr>
      <xdr:spPr>
        <a:xfrm>
          <a:off x="7896225" y="2152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962025</xdr:colOff>
      <xdr:row>8</xdr:row>
      <xdr:rowOff>0</xdr:rowOff>
    </xdr:from>
    <xdr:to>
      <xdr:col>8</xdr:col>
      <xdr:colOff>228600</xdr:colOff>
      <xdr:row>8</xdr:row>
      <xdr:rowOff>0</xdr:rowOff>
    </xdr:to>
    <xdr:sp>
      <xdr:nvSpPr>
        <xdr:cNvPr id="402" name="TextBox 50"/>
        <xdr:cNvSpPr txBox="1">
          <a:spLocks noChangeArrowheads="1"/>
        </xdr:cNvSpPr>
      </xdr:nvSpPr>
      <xdr:spPr>
        <a:xfrm>
          <a:off x="8858250" y="2152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13</xdr:col>
      <xdr:colOff>1038225</xdr:colOff>
      <xdr:row>8</xdr:row>
      <xdr:rowOff>0</xdr:rowOff>
    </xdr:from>
    <xdr:to>
      <xdr:col>14</xdr:col>
      <xdr:colOff>0</xdr:colOff>
      <xdr:row>8</xdr:row>
      <xdr:rowOff>0</xdr:rowOff>
    </xdr:to>
    <xdr:sp>
      <xdr:nvSpPr>
        <xdr:cNvPr id="403" name="TextBox 58"/>
        <xdr:cNvSpPr txBox="1">
          <a:spLocks noChangeArrowheads="1"/>
        </xdr:cNvSpPr>
      </xdr:nvSpPr>
      <xdr:spPr>
        <a:xfrm>
          <a:off x="15173325" y="2152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0</xdr:colOff>
      <xdr:row>8</xdr:row>
      <xdr:rowOff>0</xdr:rowOff>
    </xdr:to>
    <xdr:sp>
      <xdr:nvSpPr>
        <xdr:cNvPr id="404" name="TextBox 59"/>
        <xdr:cNvSpPr txBox="1">
          <a:spLocks noChangeArrowheads="1"/>
        </xdr:cNvSpPr>
      </xdr:nvSpPr>
      <xdr:spPr>
        <a:xfrm>
          <a:off x="15173325" y="2152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0</xdr:col>
      <xdr:colOff>1228725</xdr:colOff>
      <xdr:row>43</xdr:row>
      <xdr:rowOff>9525</xdr:rowOff>
    </xdr:from>
    <xdr:to>
      <xdr:col>1</xdr:col>
      <xdr:colOff>1295400</xdr:colOff>
      <xdr:row>43</xdr:row>
      <xdr:rowOff>190500</xdr:rowOff>
    </xdr:to>
    <xdr:sp>
      <xdr:nvSpPr>
        <xdr:cNvPr id="405" name="TextBox 61"/>
        <xdr:cNvSpPr txBox="1">
          <a:spLocks noChangeArrowheads="1"/>
        </xdr:cNvSpPr>
      </xdr:nvSpPr>
      <xdr:spPr>
        <a:xfrm>
          <a:off x="1228725" y="12849225"/>
          <a:ext cx="1638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0</xdr:col>
      <xdr:colOff>1200150</xdr:colOff>
      <xdr:row>83</xdr:row>
      <xdr:rowOff>85725</xdr:rowOff>
    </xdr:from>
    <xdr:to>
      <xdr:col>1</xdr:col>
      <xdr:colOff>1295400</xdr:colOff>
      <xdr:row>83</xdr:row>
      <xdr:rowOff>295275</xdr:rowOff>
    </xdr:to>
    <xdr:sp>
      <xdr:nvSpPr>
        <xdr:cNvPr id="406" name="TextBox 62"/>
        <xdr:cNvSpPr txBox="1">
          <a:spLocks noChangeArrowheads="1"/>
        </xdr:cNvSpPr>
      </xdr:nvSpPr>
      <xdr:spPr>
        <a:xfrm>
          <a:off x="1200150" y="25069800"/>
          <a:ext cx="1666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0</xdr:col>
      <xdr:colOff>1066800</xdr:colOff>
      <xdr:row>82</xdr:row>
      <xdr:rowOff>57150</xdr:rowOff>
    </xdr:from>
    <xdr:to>
      <xdr:col>1</xdr:col>
      <xdr:colOff>1295400</xdr:colOff>
      <xdr:row>82</xdr:row>
      <xdr:rowOff>266700</xdr:rowOff>
    </xdr:to>
    <xdr:sp>
      <xdr:nvSpPr>
        <xdr:cNvPr id="407" name="TextBox 63"/>
        <xdr:cNvSpPr txBox="1">
          <a:spLocks noChangeArrowheads="1"/>
        </xdr:cNvSpPr>
      </xdr:nvSpPr>
      <xdr:spPr>
        <a:xfrm>
          <a:off x="1066800" y="24736425"/>
          <a:ext cx="1800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</xdr:col>
      <xdr:colOff>1219200</xdr:colOff>
      <xdr:row>102</xdr:row>
      <xdr:rowOff>85725</xdr:rowOff>
    </xdr:from>
    <xdr:to>
      <xdr:col>1</xdr:col>
      <xdr:colOff>1295400</xdr:colOff>
      <xdr:row>102</xdr:row>
      <xdr:rowOff>247650</xdr:rowOff>
    </xdr:to>
    <xdr:sp>
      <xdr:nvSpPr>
        <xdr:cNvPr id="408" name="TextBox 68"/>
        <xdr:cNvSpPr txBox="1">
          <a:spLocks noChangeArrowheads="1"/>
        </xdr:cNvSpPr>
      </xdr:nvSpPr>
      <xdr:spPr>
        <a:xfrm>
          <a:off x="2790825" y="30460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13</xdr:col>
      <xdr:colOff>866775</xdr:colOff>
      <xdr:row>8</xdr:row>
      <xdr:rowOff>0</xdr:rowOff>
    </xdr:from>
    <xdr:to>
      <xdr:col>14</xdr:col>
      <xdr:colOff>0</xdr:colOff>
      <xdr:row>8</xdr:row>
      <xdr:rowOff>38100</xdr:rowOff>
    </xdr:to>
    <xdr:sp>
      <xdr:nvSpPr>
        <xdr:cNvPr id="409" name="TextBox 69"/>
        <xdr:cNvSpPr txBox="1">
          <a:spLocks noChangeArrowheads="1"/>
        </xdr:cNvSpPr>
      </xdr:nvSpPr>
      <xdr:spPr>
        <a:xfrm>
          <a:off x="15001875" y="2152650"/>
          <a:ext cx="1714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0</xdr:col>
      <xdr:colOff>1095375</xdr:colOff>
      <xdr:row>14</xdr:row>
      <xdr:rowOff>142875</xdr:rowOff>
    </xdr:from>
    <xdr:to>
      <xdr:col>1</xdr:col>
      <xdr:colOff>1295400</xdr:colOff>
      <xdr:row>15</xdr:row>
      <xdr:rowOff>38100</xdr:rowOff>
    </xdr:to>
    <xdr:sp>
      <xdr:nvSpPr>
        <xdr:cNvPr id="410" name="TextBox 70"/>
        <xdr:cNvSpPr txBox="1">
          <a:spLocks noChangeArrowheads="1"/>
        </xdr:cNvSpPr>
      </xdr:nvSpPr>
      <xdr:spPr>
        <a:xfrm>
          <a:off x="1095375" y="4010025"/>
          <a:ext cx="1771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9</xdr:col>
      <xdr:colOff>866775</xdr:colOff>
      <xdr:row>9</xdr:row>
      <xdr:rowOff>0</xdr:rowOff>
    </xdr:from>
    <xdr:to>
      <xdr:col>10</xdr:col>
      <xdr:colOff>0</xdr:colOff>
      <xdr:row>9</xdr:row>
      <xdr:rowOff>38100</xdr:rowOff>
    </xdr:to>
    <xdr:sp>
      <xdr:nvSpPr>
        <xdr:cNvPr id="411" name="TextBox 71"/>
        <xdr:cNvSpPr txBox="1">
          <a:spLocks noChangeArrowheads="1"/>
        </xdr:cNvSpPr>
      </xdr:nvSpPr>
      <xdr:spPr>
        <a:xfrm>
          <a:off x="10639425" y="2438400"/>
          <a:ext cx="3714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866775</xdr:colOff>
      <xdr:row>9</xdr:row>
      <xdr:rowOff>0</xdr:rowOff>
    </xdr:from>
    <xdr:to>
      <xdr:col>10</xdr:col>
      <xdr:colOff>0</xdr:colOff>
      <xdr:row>9</xdr:row>
      <xdr:rowOff>38100</xdr:rowOff>
    </xdr:to>
    <xdr:sp>
      <xdr:nvSpPr>
        <xdr:cNvPr id="412" name="TextBox 72"/>
        <xdr:cNvSpPr txBox="1">
          <a:spLocks noChangeArrowheads="1"/>
        </xdr:cNvSpPr>
      </xdr:nvSpPr>
      <xdr:spPr>
        <a:xfrm>
          <a:off x="10639425" y="2438400"/>
          <a:ext cx="3714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</xdr:col>
      <xdr:colOff>1190625</xdr:colOff>
      <xdr:row>109</xdr:row>
      <xdr:rowOff>66675</xdr:rowOff>
    </xdr:from>
    <xdr:to>
      <xdr:col>1</xdr:col>
      <xdr:colOff>1295400</xdr:colOff>
      <xdr:row>109</xdr:row>
      <xdr:rowOff>257175</xdr:rowOff>
    </xdr:to>
    <xdr:sp>
      <xdr:nvSpPr>
        <xdr:cNvPr id="413" name="TextBox 73"/>
        <xdr:cNvSpPr txBox="1">
          <a:spLocks noChangeArrowheads="1"/>
        </xdr:cNvSpPr>
      </xdr:nvSpPr>
      <xdr:spPr>
        <a:xfrm>
          <a:off x="2762250" y="325755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0</xdr:col>
      <xdr:colOff>1295400</xdr:colOff>
      <xdr:row>133</xdr:row>
      <xdr:rowOff>257175</xdr:rowOff>
    </xdr:from>
    <xdr:to>
      <xdr:col>1</xdr:col>
      <xdr:colOff>295275</xdr:colOff>
      <xdr:row>134</xdr:row>
      <xdr:rowOff>47625</xdr:rowOff>
    </xdr:to>
    <xdr:sp>
      <xdr:nvSpPr>
        <xdr:cNvPr id="414" name="TextBox 74"/>
        <xdr:cNvSpPr txBox="1">
          <a:spLocks noChangeArrowheads="1"/>
        </xdr:cNvSpPr>
      </xdr:nvSpPr>
      <xdr:spPr>
        <a:xfrm>
          <a:off x="1295400" y="40309800"/>
          <a:ext cx="571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10
</a:t>
          </a:r>
        </a:p>
      </xdr:txBody>
    </xdr:sp>
    <xdr:clientData/>
  </xdr:twoCellAnchor>
  <xdr:twoCellAnchor>
    <xdr:from>
      <xdr:col>1</xdr:col>
      <xdr:colOff>19050</xdr:colOff>
      <xdr:row>30</xdr:row>
      <xdr:rowOff>47625</xdr:rowOff>
    </xdr:from>
    <xdr:to>
      <xdr:col>1</xdr:col>
      <xdr:colOff>1295400</xdr:colOff>
      <xdr:row>30</xdr:row>
      <xdr:rowOff>219075</xdr:rowOff>
    </xdr:to>
    <xdr:sp>
      <xdr:nvSpPr>
        <xdr:cNvPr id="415" name="TextBox 76"/>
        <xdr:cNvSpPr txBox="1">
          <a:spLocks noChangeArrowheads="1"/>
        </xdr:cNvSpPr>
      </xdr:nvSpPr>
      <xdr:spPr>
        <a:xfrm>
          <a:off x="1590675" y="8486775"/>
          <a:ext cx="1276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</xdr:col>
      <xdr:colOff>1219200</xdr:colOff>
      <xdr:row>108</xdr:row>
      <xdr:rowOff>85725</xdr:rowOff>
    </xdr:from>
    <xdr:to>
      <xdr:col>1</xdr:col>
      <xdr:colOff>1295400</xdr:colOff>
      <xdr:row>108</xdr:row>
      <xdr:rowOff>247650</xdr:rowOff>
    </xdr:to>
    <xdr:sp>
      <xdr:nvSpPr>
        <xdr:cNvPr id="416" name="TextBox 78"/>
        <xdr:cNvSpPr txBox="1">
          <a:spLocks noChangeArrowheads="1"/>
        </xdr:cNvSpPr>
      </xdr:nvSpPr>
      <xdr:spPr>
        <a:xfrm>
          <a:off x="2790825" y="32318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</xdr:col>
      <xdr:colOff>1219200</xdr:colOff>
      <xdr:row>110</xdr:row>
      <xdr:rowOff>85725</xdr:rowOff>
    </xdr:from>
    <xdr:to>
      <xdr:col>1</xdr:col>
      <xdr:colOff>1295400</xdr:colOff>
      <xdr:row>110</xdr:row>
      <xdr:rowOff>247650</xdr:rowOff>
    </xdr:to>
    <xdr:sp>
      <xdr:nvSpPr>
        <xdr:cNvPr id="417" name="TextBox 79"/>
        <xdr:cNvSpPr txBox="1">
          <a:spLocks noChangeArrowheads="1"/>
        </xdr:cNvSpPr>
      </xdr:nvSpPr>
      <xdr:spPr>
        <a:xfrm>
          <a:off x="2790825" y="32870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0</xdr:col>
      <xdr:colOff>1276350</xdr:colOff>
      <xdr:row>19</xdr:row>
      <xdr:rowOff>85725</xdr:rowOff>
    </xdr:from>
    <xdr:to>
      <xdr:col>1</xdr:col>
      <xdr:colOff>1295400</xdr:colOff>
      <xdr:row>19</xdr:row>
      <xdr:rowOff>266700</xdr:rowOff>
    </xdr:to>
    <xdr:sp>
      <xdr:nvSpPr>
        <xdr:cNvPr id="418" name="TextBox 82"/>
        <xdr:cNvSpPr txBox="1">
          <a:spLocks noChangeArrowheads="1"/>
        </xdr:cNvSpPr>
      </xdr:nvSpPr>
      <xdr:spPr>
        <a:xfrm>
          <a:off x="1276350" y="5381625"/>
          <a:ext cx="1590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0</xdr:col>
      <xdr:colOff>1123950</xdr:colOff>
      <xdr:row>20</xdr:row>
      <xdr:rowOff>47625</xdr:rowOff>
    </xdr:from>
    <xdr:to>
      <xdr:col>1</xdr:col>
      <xdr:colOff>1295400</xdr:colOff>
      <xdr:row>20</xdr:row>
      <xdr:rowOff>228600</xdr:rowOff>
    </xdr:to>
    <xdr:sp>
      <xdr:nvSpPr>
        <xdr:cNvPr id="419" name="TextBox 84"/>
        <xdr:cNvSpPr txBox="1">
          <a:spLocks noChangeArrowheads="1"/>
        </xdr:cNvSpPr>
      </xdr:nvSpPr>
      <xdr:spPr>
        <a:xfrm>
          <a:off x="1123950" y="5629275"/>
          <a:ext cx="1743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0</xdr:col>
      <xdr:colOff>1219200</xdr:colOff>
      <xdr:row>46</xdr:row>
      <xdr:rowOff>285750</xdr:rowOff>
    </xdr:from>
    <xdr:to>
      <xdr:col>1</xdr:col>
      <xdr:colOff>1295400</xdr:colOff>
      <xdr:row>47</xdr:row>
      <xdr:rowOff>180975</xdr:rowOff>
    </xdr:to>
    <xdr:sp>
      <xdr:nvSpPr>
        <xdr:cNvPr id="420" name="TextBox 85"/>
        <xdr:cNvSpPr txBox="1">
          <a:spLocks noChangeArrowheads="1"/>
        </xdr:cNvSpPr>
      </xdr:nvSpPr>
      <xdr:spPr>
        <a:xfrm>
          <a:off x="1219200" y="14039850"/>
          <a:ext cx="1647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0</xdr:col>
      <xdr:colOff>1390650</xdr:colOff>
      <xdr:row>49</xdr:row>
      <xdr:rowOff>38100</xdr:rowOff>
    </xdr:from>
    <xdr:to>
      <xdr:col>1</xdr:col>
      <xdr:colOff>1295400</xdr:colOff>
      <xdr:row>49</xdr:row>
      <xdr:rowOff>228600</xdr:rowOff>
    </xdr:to>
    <xdr:sp>
      <xdr:nvSpPr>
        <xdr:cNvPr id="421" name="TextBox 86"/>
        <xdr:cNvSpPr txBox="1">
          <a:spLocks noChangeArrowheads="1"/>
        </xdr:cNvSpPr>
      </xdr:nvSpPr>
      <xdr:spPr>
        <a:xfrm>
          <a:off x="1390650" y="14706600"/>
          <a:ext cx="1476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0</xdr:col>
      <xdr:colOff>1381125</xdr:colOff>
      <xdr:row>50</xdr:row>
      <xdr:rowOff>9525</xdr:rowOff>
    </xdr:from>
    <xdr:to>
      <xdr:col>1</xdr:col>
      <xdr:colOff>1295400</xdr:colOff>
      <xdr:row>50</xdr:row>
      <xdr:rowOff>200025</xdr:rowOff>
    </xdr:to>
    <xdr:sp>
      <xdr:nvSpPr>
        <xdr:cNvPr id="422" name="TextBox 88"/>
        <xdr:cNvSpPr txBox="1">
          <a:spLocks noChangeArrowheads="1"/>
        </xdr:cNvSpPr>
      </xdr:nvSpPr>
      <xdr:spPr>
        <a:xfrm>
          <a:off x="1381125" y="14982825"/>
          <a:ext cx="1485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0</xdr:col>
      <xdr:colOff>1343025</xdr:colOff>
      <xdr:row>52</xdr:row>
      <xdr:rowOff>19050</xdr:rowOff>
    </xdr:from>
    <xdr:to>
      <xdr:col>1</xdr:col>
      <xdr:colOff>1295400</xdr:colOff>
      <xdr:row>52</xdr:row>
      <xdr:rowOff>209550</xdr:rowOff>
    </xdr:to>
    <xdr:sp>
      <xdr:nvSpPr>
        <xdr:cNvPr id="423" name="TextBox 89"/>
        <xdr:cNvSpPr txBox="1">
          <a:spLocks noChangeArrowheads="1"/>
        </xdr:cNvSpPr>
      </xdr:nvSpPr>
      <xdr:spPr>
        <a:xfrm>
          <a:off x="1343025" y="15601950"/>
          <a:ext cx="1524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0</xdr:col>
      <xdr:colOff>1438275</xdr:colOff>
      <xdr:row>42</xdr:row>
      <xdr:rowOff>76200</xdr:rowOff>
    </xdr:from>
    <xdr:to>
      <xdr:col>1</xdr:col>
      <xdr:colOff>1295400</xdr:colOff>
      <xdr:row>42</xdr:row>
      <xdr:rowOff>257175</xdr:rowOff>
    </xdr:to>
    <xdr:sp>
      <xdr:nvSpPr>
        <xdr:cNvPr id="424" name="TextBox 90"/>
        <xdr:cNvSpPr txBox="1">
          <a:spLocks noChangeArrowheads="1"/>
        </xdr:cNvSpPr>
      </xdr:nvSpPr>
      <xdr:spPr>
        <a:xfrm>
          <a:off x="1438275" y="12611100"/>
          <a:ext cx="1428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0</xdr:col>
      <xdr:colOff>1447800</xdr:colOff>
      <xdr:row>31</xdr:row>
      <xdr:rowOff>19050</xdr:rowOff>
    </xdr:from>
    <xdr:to>
      <xdr:col>1</xdr:col>
      <xdr:colOff>1295400</xdr:colOff>
      <xdr:row>31</xdr:row>
      <xdr:rowOff>200025</xdr:rowOff>
    </xdr:to>
    <xdr:sp>
      <xdr:nvSpPr>
        <xdr:cNvPr id="425" name="TextBox 91"/>
        <xdr:cNvSpPr txBox="1">
          <a:spLocks noChangeArrowheads="1"/>
        </xdr:cNvSpPr>
      </xdr:nvSpPr>
      <xdr:spPr>
        <a:xfrm>
          <a:off x="1447800" y="8743950"/>
          <a:ext cx="1419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0</xdr:col>
      <xdr:colOff>1495425</xdr:colOff>
      <xdr:row>71</xdr:row>
      <xdr:rowOff>28575</xdr:rowOff>
    </xdr:from>
    <xdr:to>
      <xdr:col>2</xdr:col>
      <xdr:colOff>38100</xdr:colOff>
      <xdr:row>71</xdr:row>
      <xdr:rowOff>209550</xdr:rowOff>
    </xdr:to>
    <xdr:sp>
      <xdr:nvSpPr>
        <xdr:cNvPr id="426" name="TextBox 92"/>
        <xdr:cNvSpPr txBox="1">
          <a:spLocks noChangeArrowheads="1"/>
        </xdr:cNvSpPr>
      </xdr:nvSpPr>
      <xdr:spPr>
        <a:xfrm>
          <a:off x="1495425" y="21240750"/>
          <a:ext cx="1409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0</xdr:col>
      <xdr:colOff>1123950</xdr:colOff>
      <xdr:row>84</xdr:row>
      <xdr:rowOff>114300</xdr:rowOff>
    </xdr:from>
    <xdr:to>
      <xdr:col>1</xdr:col>
      <xdr:colOff>1295400</xdr:colOff>
      <xdr:row>85</xdr:row>
      <xdr:rowOff>38100</xdr:rowOff>
    </xdr:to>
    <xdr:sp>
      <xdr:nvSpPr>
        <xdr:cNvPr id="427" name="TextBox 93"/>
        <xdr:cNvSpPr txBox="1">
          <a:spLocks noChangeArrowheads="1"/>
        </xdr:cNvSpPr>
      </xdr:nvSpPr>
      <xdr:spPr>
        <a:xfrm>
          <a:off x="1123950" y="25403175"/>
          <a:ext cx="1743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0</xdr:col>
      <xdr:colOff>914400</xdr:colOff>
      <xdr:row>192</xdr:row>
      <xdr:rowOff>19050</xdr:rowOff>
    </xdr:from>
    <xdr:to>
      <xdr:col>0</xdr:col>
      <xdr:colOff>1152525</xdr:colOff>
      <xdr:row>193</xdr:row>
      <xdr:rowOff>9525</xdr:rowOff>
    </xdr:to>
    <xdr:sp>
      <xdr:nvSpPr>
        <xdr:cNvPr id="428" name="TextBox 94"/>
        <xdr:cNvSpPr txBox="1">
          <a:spLocks noChangeArrowheads="1"/>
        </xdr:cNvSpPr>
      </xdr:nvSpPr>
      <xdr:spPr>
        <a:xfrm>
          <a:off x="914400" y="5512117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12</xdr:col>
      <xdr:colOff>219075</xdr:colOff>
      <xdr:row>133</xdr:row>
      <xdr:rowOff>209550</xdr:rowOff>
    </xdr:from>
    <xdr:to>
      <xdr:col>12</xdr:col>
      <xdr:colOff>438150</xdr:colOff>
      <xdr:row>133</xdr:row>
      <xdr:rowOff>390525</xdr:rowOff>
    </xdr:to>
    <xdr:sp>
      <xdr:nvSpPr>
        <xdr:cNvPr id="429" name="TextBox 95"/>
        <xdr:cNvSpPr txBox="1">
          <a:spLocks noChangeArrowheads="1"/>
        </xdr:cNvSpPr>
      </xdr:nvSpPr>
      <xdr:spPr>
        <a:xfrm flipV="1">
          <a:off x="13382625" y="402621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12</xdr:col>
      <xdr:colOff>219075</xdr:colOff>
      <xdr:row>134</xdr:row>
      <xdr:rowOff>104775</xdr:rowOff>
    </xdr:from>
    <xdr:to>
      <xdr:col>12</xdr:col>
      <xdr:colOff>419100</xdr:colOff>
      <xdr:row>134</xdr:row>
      <xdr:rowOff>295275</xdr:rowOff>
    </xdr:to>
    <xdr:sp>
      <xdr:nvSpPr>
        <xdr:cNvPr id="430" name="TextBox 96"/>
        <xdr:cNvSpPr txBox="1">
          <a:spLocks noChangeArrowheads="1"/>
        </xdr:cNvSpPr>
      </xdr:nvSpPr>
      <xdr:spPr>
        <a:xfrm flipV="1">
          <a:off x="13382625" y="405860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12</xdr:col>
      <xdr:colOff>219075</xdr:colOff>
      <xdr:row>135</xdr:row>
      <xdr:rowOff>104775</xdr:rowOff>
    </xdr:from>
    <xdr:to>
      <xdr:col>12</xdr:col>
      <xdr:colOff>419100</xdr:colOff>
      <xdr:row>135</xdr:row>
      <xdr:rowOff>295275</xdr:rowOff>
    </xdr:to>
    <xdr:sp>
      <xdr:nvSpPr>
        <xdr:cNvPr id="431" name="TextBox 102"/>
        <xdr:cNvSpPr txBox="1">
          <a:spLocks noChangeArrowheads="1"/>
        </xdr:cNvSpPr>
      </xdr:nvSpPr>
      <xdr:spPr>
        <a:xfrm flipV="1">
          <a:off x="13382625" y="408908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12</xdr:col>
      <xdr:colOff>219075</xdr:colOff>
      <xdr:row>136</xdr:row>
      <xdr:rowOff>104775</xdr:rowOff>
    </xdr:from>
    <xdr:to>
      <xdr:col>12</xdr:col>
      <xdr:colOff>419100</xdr:colOff>
      <xdr:row>136</xdr:row>
      <xdr:rowOff>295275</xdr:rowOff>
    </xdr:to>
    <xdr:sp>
      <xdr:nvSpPr>
        <xdr:cNvPr id="432" name="TextBox 103"/>
        <xdr:cNvSpPr txBox="1">
          <a:spLocks noChangeArrowheads="1"/>
        </xdr:cNvSpPr>
      </xdr:nvSpPr>
      <xdr:spPr>
        <a:xfrm flipV="1">
          <a:off x="13382625" y="411956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12</xdr:col>
      <xdr:colOff>219075</xdr:colOff>
      <xdr:row>137</xdr:row>
      <xdr:rowOff>104775</xdr:rowOff>
    </xdr:from>
    <xdr:to>
      <xdr:col>12</xdr:col>
      <xdr:colOff>419100</xdr:colOff>
      <xdr:row>137</xdr:row>
      <xdr:rowOff>295275</xdr:rowOff>
    </xdr:to>
    <xdr:sp>
      <xdr:nvSpPr>
        <xdr:cNvPr id="433" name="TextBox 104"/>
        <xdr:cNvSpPr txBox="1">
          <a:spLocks noChangeArrowheads="1"/>
        </xdr:cNvSpPr>
      </xdr:nvSpPr>
      <xdr:spPr>
        <a:xfrm flipV="1">
          <a:off x="13382625" y="41500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12</xdr:col>
      <xdr:colOff>219075</xdr:colOff>
      <xdr:row>138</xdr:row>
      <xdr:rowOff>104775</xdr:rowOff>
    </xdr:from>
    <xdr:to>
      <xdr:col>12</xdr:col>
      <xdr:colOff>419100</xdr:colOff>
      <xdr:row>138</xdr:row>
      <xdr:rowOff>295275</xdr:rowOff>
    </xdr:to>
    <xdr:sp>
      <xdr:nvSpPr>
        <xdr:cNvPr id="434" name="TextBox 105"/>
        <xdr:cNvSpPr txBox="1">
          <a:spLocks noChangeArrowheads="1"/>
        </xdr:cNvSpPr>
      </xdr:nvSpPr>
      <xdr:spPr>
        <a:xfrm flipV="1">
          <a:off x="13382625" y="418052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12</xdr:col>
      <xdr:colOff>219075</xdr:colOff>
      <xdr:row>139</xdr:row>
      <xdr:rowOff>104775</xdr:rowOff>
    </xdr:from>
    <xdr:to>
      <xdr:col>12</xdr:col>
      <xdr:colOff>419100</xdr:colOff>
      <xdr:row>139</xdr:row>
      <xdr:rowOff>295275</xdr:rowOff>
    </xdr:to>
    <xdr:sp>
      <xdr:nvSpPr>
        <xdr:cNvPr id="435" name="TextBox 106"/>
        <xdr:cNvSpPr txBox="1">
          <a:spLocks noChangeArrowheads="1"/>
        </xdr:cNvSpPr>
      </xdr:nvSpPr>
      <xdr:spPr>
        <a:xfrm flipV="1">
          <a:off x="13382625" y="421100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12</xdr:col>
      <xdr:colOff>219075</xdr:colOff>
      <xdr:row>140</xdr:row>
      <xdr:rowOff>104775</xdr:rowOff>
    </xdr:from>
    <xdr:to>
      <xdr:col>12</xdr:col>
      <xdr:colOff>419100</xdr:colOff>
      <xdr:row>140</xdr:row>
      <xdr:rowOff>295275</xdr:rowOff>
    </xdr:to>
    <xdr:sp>
      <xdr:nvSpPr>
        <xdr:cNvPr id="436" name="TextBox 107"/>
        <xdr:cNvSpPr txBox="1">
          <a:spLocks noChangeArrowheads="1"/>
        </xdr:cNvSpPr>
      </xdr:nvSpPr>
      <xdr:spPr>
        <a:xfrm flipV="1">
          <a:off x="13382625" y="424148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12</xdr:col>
      <xdr:colOff>219075</xdr:colOff>
      <xdr:row>141</xdr:row>
      <xdr:rowOff>104775</xdr:rowOff>
    </xdr:from>
    <xdr:to>
      <xdr:col>12</xdr:col>
      <xdr:colOff>419100</xdr:colOff>
      <xdr:row>141</xdr:row>
      <xdr:rowOff>295275</xdr:rowOff>
    </xdr:to>
    <xdr:sp>
      <xdr:nvSpPr>
        <xdr:cNvPr id="437" name="TextBox 108"/>
        <xdr:cNvSpPr txBox="1">
          <a:spLocks noChangeArrowheads="1"/>
        </xdr:cNvSpPr>
      </xdr:nvSpPr>
      <xdr:spPr>
        <a:xfrm flipV="1">
          <a:off x="13382625" y="427196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12</xdr:col>
      <xdr:colOff>219075</xdr:colOff>
      <xdr:row>142</xdr:row>
      <xdr:rowOff>104775</xdr:rowOff>
    </xdr:from>
    <xdr:to>
      <xdr:col>12</xdr:col>
      <xdr:colOff>419100</xdr:colOff>
      <xdr:row>142</xdr:row>
      <xdr:rowOff>295275</xdr:rowOff>
    </xdr:to>
    <xdr:sp>
      <xdr:nvSpPr>
        <xdr:cNvPr id="438" name="TextBox 109"/>
        <xdr:cNvSpPr txBox="1">
          <a:spLocks noChangeArrowheads="1"/>
        </xdr:cNvSpPr>
      </xdr:nvSpPr>
      <xdr:spPr>
        <a:xfrm flipV="1">
          <a:off x="13382625" y="43024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12</xdr:col>
      <xdr:colOff>219075</xdr:colOff>
      <xdr:row>144</xdr:row>
      <xdr:rowOff>104775</xdr:rowOff>
    </xdr:from>
    <xdr:to>
      <xdr:col>12</xdr:col>
      <xdr:colOff>419100</xdr:colOff>
      <xdr:row>144</xdr:row>
      <xdr:rowOff>295275</xdr:rowOff>
    </xdr:to>
    <xdr:sp>
      <xdr:nvSpPr>
        <xdr:cNvPr id="439" name="TextBox 110"/>
        <xdr:cNvSpPr txBox="1">
          <a:spLocks noChangeArrowheads="1"/>
        </xdr:cNvSpPr>
      </xdr:nvSpPr>
      <xdr:spPr>
        <a:xfrm flipV="1">
          <a:off x="13382625" y="436340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12</xdr:col>
      <xdr:colOff>219075</xdr:colOff>
      <xdr:row>145</xdr:row>
      <xdr:rowOff>104775</xdr:rowOff>
    </xdr:from>
    <xdr:to>
      <xdr:col>12</xdr:col>
      <xdr:colOff>419100</xdr:colOff>
      <xdr:row>145</xdr:row>
      <xdr:rowOff>295275</xdr:rowOff>
    </xdr:to>
    <xdr:sp>
      <xdr:nvSpPr>
        <xdr:cNvPr id="440" name="TextBox 111"/>
        <xdr:cNvSpPr txBox="1">
          <a:spLocks noChangeArrowheads="1"/>
        </xdr:cNvSpPr>
      </xdr:nvSpPr>
      <xdr:spPr>
        <a:xfrm flipV="1">
          <a:off x="13382625" y="439388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12</xdr:col>
      <xdr:colOff>219075</xdr:colOff>
      <xdr:row>146</xdr:row>
      <xdr:rowOff>104775</xdr:rowOff>
    </xdr:from>
    <xdr:to>
      <xdr:col>12</xdr:col>
      <xdr:colOff>419100</xdr:colOff>
      <xdr:row>146</xdr:row>
      <xdr:rowOff>295275</xdr:rowOff>
    </xdr:to>
    <xdr:sp>
      <xdr:nvSpPr>
        <xdr:cNvPr id="441" name="TextBox 112"/>
        <xdr:cNvSpPr txBox="1">
          <a:spLocks noChangeArrowheads="1"/>
        </xdr:cNvSpPr>
      </xdr:nvSpPr>
      <xdr:spPr>
        <a:xfrm flipV="1">
          <a:off x="13382625" y="442436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12</xdr:col>
      <xdr:colOff>219075</xdr:colOff>
      <xdr:row>147</xdr:row>
      <xdr:rowOff>276225</xdr:rowOff>
    </xdr:from>
    <xdr:to>
      <xdr:col>12</xdr:col>
      <xdr:colOff>419100</xdr:colOff>
      <xdr:row>147</xdr:row>
      <xdr:rowOff>466725</xdr:rowOff>
    </xdr:to>
    <xdr:sp>
      <xdr:nvSpPr>
        <xdr:cNvPr id="442" name="TextBox 113"/>
        <xdr:cNvSpPr txBox="1">
          <a:spLocks noChangeArrowheads="1"/>
        </xdr:cNvSpPr>
      </xdr:nvSpPr>
      <xdr:spPr>
        <a:xfrm flipV="1">
          <a:off x="13382625" y="447198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12</xdr:col>
      <xdr:colOff>219075</xdr:colOff>
      <xdr:row>148</xdr:row>
      <xdr:rowOff>161925</xdr:rowOff>
    </xdr:from>
    <xdr:to>
      <xdr:col>12</xdr:col>
      <xdr:colOff>419100</xdr:colOff>
      <xdr:row>149</xdr:row>
      <xdr:rowOff>0</xdr:rowOff>
    </xdr:to>
    <xdr:sp>
      <xdr:nvSpPr>
        <xdr:cNvPr id="443" name="TextBox 114"/>
        <xdr:cNvSpPr txBox="1">
          <a:spLocks noChangeArrowheads="1"/>
        </xdr:cNvSpPr>
      </xdr:nvSpPr>
      <xdr:spPr>
        <a:xfrm flipV="1">
          <a:off x="13382625" y="450818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12</xdr:col>
      <xdr:colOff>219075</xdr:colOff>
      <xdr:row>149</xdr:row>
      <xdr:rowOff>161925</xdr:rowOff>
    </xdr:from>
    <xdr:to>
      <xdr:col>12</xdr:col>
      <xdr:colOff>419100</xdr:colOff>
      <xdr:row>150</xdr:row>
      <xdr:rowOff>0</xdr:rowOff>
    </xdr:to>
    <xdr:sp>
      <xdr:nvSpPr>
        <xdr:cNvPr id="444" name="TextBox 115"/>
        <xdr:cNvSpPr txBox="1">
          <a:spLocks noChangeArrowheads="1"/>
        </xdr:cNvSpPr>
      </xdr:nvSpPr>
      <xdr:spPr>
        <a:xfrm flipV="1">
          <a:off x="13382625" y="454342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12</xdr:col>
      <xdr:colOff>219075</xdr:colOff>
      <xdr:row>150</xdr:row>
      <xdr:rowOff>323850</xdr:rowOff>
    </xdr:from>
    <xdr:to>
      <xdr:col>12</xdr:col>
      <xdr:colOff>419100</xdr:colOff>
      <xdr:row>151</xdr:row>
      <xdr:rowOff>0</xdr:rowOff>
    </xdr:to>
    <xdr:sp>
      <xdr:nvSpPr>
        <xdr:cNvPr id="445" name="TextBox 116"/>
        <xdr:cNvSpPr txBox="1">
          <a:spLocks noChangeArrowheads="1"/>
        </xdr:cNvSpPr>
      </xdr:nvSpPr>
      <xdr:spPr>
        <a:xfrm flipV="1">
          <a:off x="13382625" y="459486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11</xdr:col>
      <xdr:colOff>219075</xdr:colOff>
      <xdr:row>148</xdr:row>
      <xdr:rowOff>161925</xdr:rowOff>
    </xdr:from>
    <xdr:to>
      <xdr:col>11</xdr:col>
      <xdr:colOff>419100</xdr:colOff>
      <xdr:row>149</xdr:row>
      <xdr:rowOff>0</xdr:rowOff>
    </xdr:to>
    <xdr:sp>
      <xdr:nvSpPr>
        <xdr:cNvPr id="446" name="TextBox 117"/>
        <xdr:cNvSpPr txBox="1">
          <a:spLocks noChangeArrowheads="1"/>
        </xdr:cNvSpPr>
      </xdr:nvSpPr>
      <xdr:spPr>
        <a:xfrm flipV="1">
          <a:off x="12401550" y="450818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11</xdr:col>
      <xdr:colOff>219075</xdr:colOff>
      <xdr:row>150</xdr:row>
      <xdr:rowOff>323850</xdr:rowOff>
    </xdr:from>
    <xdr:to>
      <xdr:col>11</xdr:col>
      <xdr:colOff>419100</xdr:colOff>
      <xdr:row>151</xdr:row>
      <xdr:rowOff>0</xdr:rowOff>
    </xdr:to>
    <xdr:sp>
      <xdr:nvSpPr>
        <xdr:cNvPr id="447" name="TextBox 118"/>
        <xdr:cNvSpPr txBox="1">
          <a:spLocks noChangeArrowheads="1"/>
        </xdr:cNvSpPr>
      </xdr:nvSpPr>
      <xdr:spPr>
        <a:xfrm flipV="1">
          <a:off x="12401550" y="459486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7</xdr:col>
      <xdr:colOff>219075</xdr:colOff>
      <xdr:row>150</xdr:row>
      <xdr:rowOff>323850</xdr:rowOff>
    </xdr:from>
    <xdr:to>
      <xdr:col>7</xdr:col>
      <xdr:colOff>419100</xdr:colOff>
      <xdr:row>151</xdr:row>
      <xdr:rowOff>0</xdr:rowOff>
    </xdr:to>
    <xdr:sp>
      <xdr:nvSpPr>
        <xdr:cNvPr id="448" name="TextBox 119"/>
        <xdr:cNvSpPr txBox="1">
          <a:spLocks noChangeArrowheads="1"/>
        </xdr:cNvSpPr>
      </xdr:nvSpPr>
      <xdr:spPr>
        <a:xfrm flipV="1">
          <a:off x="8115300" y="459486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5</xdr:col>
      <xdr:colOff>219075</xdr:colOff>
      <xdr:row>150</xdr:row>
      <xdr:rowOff>323850</xdr:rowOff>
    </xdr:from>
    <xdr:to>
      <xdr:col>5</xdr:col>
      <xdr:colOff>419100</xdr:colOff>
      <xdr:row>151</xdr:row>
      <xdr:rowOff>0</xdr:rowOff>
    </xdr:to>
    <xdr:sp>
      <xdr:nvSpPr>
        <xdr:cNvPr id="449" name="TextBox 120"/>
        <xdr:cNvSpPr txBox="1">
          <a:spLocks noChangeArrowheads="1"/>
        </xdr:cNvSpPr>
      </xdr:nvSpPr>
      <xdr:spPr>
        <a:xfrm flipV="1">
          <a:off x="6124575" y="459486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3</xdr:col>
      <xdr:colOff>219075</xdr:colOff>
      <xdr:row>150</xdr:row>
      <xdr:rowOff>323850</xdr:rowOff>
    </xdr:from>
    <xdr:to>
      <xdr:col>3</xdr:col>
      <xdr:colOff>419100</xdr:colOff>
      <xdr:row>151</xdr:row>
      <xdr:rowOff>0</xdr:rowOff>
    </xdr:to>
    <xdr:sp>
      <xdr:nvSpPr>
        <xdr:cNvPr id="450" name="TextBox 121"/>
        <xdr:cNvSpPr txBox="1">
          <a:spLocks noChangeArrowheads="1"/>
        </xdr:cNvSpPr>
      </xdr:nvSpPr>
      <xdr:spPr>
        <a:xfrm flipV="1">
          <a:off x="3733800" y="459486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3</xdr:col>
      <xdr:colOff>219075</xdr:colOff>
      <xdr:row>147</xdr:row>
      <xdr:rowOff>276225</xdr:rowOff>
    </xdr:from>
    <xdr:to>
      <xdr:col>3</xdr:col>
      <xdr:colOff>419100</xdr:colOff>
      <xdr:row>147</xdr:row>
      <xdr:rowOff>466725</xdr:rowOff>
    </xdr:to>
    <xdr:sp>
      <xdr:nvSpPr>
        <xdr:cNvPr id="451" name="TextBox 123"/>
        <xdr:cNvSpPr txBox="1">
          <a:spLocks noChangeArrowheads="1"/>
        </xdr:cNvSpPr>
      </xdr:nvSpPr>
      <xdr:spPr>
        <a:xfrm flipV="1">
          <a:off x="3733800" y="447198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5</xdr:col>
      <xdr:colOff>219075</xdr:colOff>
      <xdr:row>147</xdr:row>
      <xdr:rowOff>276225</xdr:rowOff>
    </xdr:from>
    <xdr:to>
      <xdr:col>5</xdr:col>
      <xdr:colOff>419100</xdr:colOff>
      <xdr:row>147</xdr:row>
      <xdr:rowOff>466725</xdr:rowOff>
    </xdr:to>
    <xdr:sp>
      <xdr:nvSpPr>
        <xdr:cNvPr id="452" name="TextBox 124"/>
        <xdr:cNvSpPr txBox="1">
          <a:spLocks noChangeArrowheads="1"/>
        </xdr:cNvSpPr>
      </xdr:nvSpPr>
      <xdr:spPr>
        <a:xfrm flipV="1">
          <a:off x="6124575" y="447198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7</xdr:col>
      <xdr:colOff>219075</xdr:colOff>
      <xdr:row>147</xdr:row>
      <xdr:rowOff>276225</xdr:rowOff>
    </xdr:from>
    <xdr:to>
      <xdr:col>7</xdr:col>
      <xdr:colOff>419100</xdr:colOff>
      <xdr:row>147</xdr:row>
      <xdr:rowOff>466725</xdr:rowOff>
    </xdr:to>
    <xdr:sp>
      <xdr:nvSpPr>
        <xdr:cNvPr id="453" name="TextBox 125"/>
        <xdr:cNvSpPr txBox="1">
          <a:spLocks noChangeArrowheads="1"/>
        </xdr:cNvSpPr>
      </xdr:nvSpPr>
      <xdr:spPr>
        <a:xfrm flipV="1">
          <a:off x="8115300" y="447198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11</xdr:col>
      <xdr:colOff>219075</xdr:colOff>
      <xdr:row>147</xdr:row>
      <xdr:rowOff>276225</xdr:rowOff>
    </xdr:from>
    <xdr:to>
      <xdr:col>11</xdr:col>
      <xdr:colOff>419100</xdr:colOff>
      <xdr:row>147</xdr:row>
      <xdr:rowOff>466725</xdr:rowOff>
    </xdr:to>
    <xdr:sp>
      <xdr:nvSpPr>
        <xdr:cNvPr id="454" name="TextBox 126"/>
        <xdr:cNvSpPr txBox="1">
          <a:spLocks noChangeArrowheads="1"/>
        </xdr:cNvSpPr>
      </xdr:nvSpPr>
      <xdr:spPr>
        <a:xfrm flipV="1">
          <a:off x="12401550" y="447198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7</xdr:col>
      <xdr:colOff>219075</xdr:colOff>
      <xdr:row>148</xdr:row>
      <xdr:rowOff>161925</xdr:rowOff>
    </xdr:from>
    <xdr:to>
      <xdr:col>7</xdr:col>
      <xdr:colOff>419100</xdr:colOff>
      <xdr:row>149</xdr:row>
      <xdr:rowOff>0</xdr:rowOff>
    </xdr:to>
    <xdr:sp>
      <xdr:nvSpPr>
        <xdr:cNvPr id="455" name="TextBox 127"/>
        <xdr:cNvSpPr txBox="1">
          <a:spLocks noChangeArrowheads="1"/>
        </xdr:cNvSpPr>
      </xdr:nvSpPr>
      <xdr:spPr>
        <a:xfrm flipV="1">
          <a:off x="8115300" y="450818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7</xdr:col>
      <xdr:colOff>219075</xdr:colOff>
      <xdr:row>149</xdr:row>
      <xdr:rowOff>161925</xdr:rowOff>
    </xdr:from>
    <xdr:to>
      <xdr:col>7</xdr:col>
      <xdr:colOff>419100</xdr:colOff>
      <xdr:row>150</xdr:row>
      <xdr:rowOff>0</xdr:rowOff>
    </xdr:to>
    <xdr:sp>
      <xdr:nvSpPr>
        <xdr:cNvPr id="456" name="TextBox 128"/>
        <xdr:cNvSpPr txBox="1">
          <a:spLocks noChangeArrowheads="1"/>
        </xdr:cNvSpPr>
      </xdr:nvSpPr>
      <xdr:spPr>
        <a:xfrm flipV="1">
          <a:off x="8115300" y="454342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5</xdr:col>
      <xdr:colOff>219075</xdr:colOff>
      <xdr:row>148</xdr:row>
      <xdr:rowOff>161925</xdr:rowOff>
    </xdr:from>
    <xdr:to>
      <xdr:col>5</xdr:col>
      <xdr:colOff>419100</xdr:colOff>
      <xdr:row>149</xdr:row>
      <xdr:rowOff>0</xdr:rowOff>
    </xdr:to>
    <xdr:sp>
      <xdr:nvSpPr>
        <xdr:cNvPr id="457" name="TextBox 129"/>
        <xdr:cNvSpPr txBox="1">
          <a:spLocks noChangeArrowheads="1"/>
        </xdr:cNvSpPr>
      </xdr:nvSpPr>
      <xdr:spPr>
        <a:xfrm flipV="1">
          <a:off x="6124575" y="450818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5</xdr:col>
      <xdr:colOff>219075</xdr:colOff>
      <xdr:row>149</xdr:row>
      <xdr:rowOff>161925</xdr:rowOff>
    </xdr:from>
    <xdr:to>
      <xdr:col>5</xdr:col>
      <xdr:colOff>419100</xdr:colOff>
      <xdr:row>150</xdr:row>
      <xdr:rowOff>0</xdr:rowOff>
    </xdr:to>
    <xdr:sp>
      <xdr:nvSpPr>
        <xdr:cNvPr id="458" name="TextBox 130"/>
        <xdr:cNvSpPr txBox="1">
          <a:spLocks noChangeArrowheads="1"/>
        </xdr:cNvSpPr>
      </xdr:nvSpPr>
      <xdr:spPr>
        <a:xfrm flipV="1">
          <a:off x="6124575" y="454342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3</xdr:col>
      <xdr:colOff>219075</xdr:colOff>
      <xdr:row>148</xdr:row>
      <xdr:rowOff>161925</xdr:rowOff>
    </xdr:from>
    <xdr:to>
      <xdr:col>3</xdr:col>
      <xdr:colOff>419100</xdr:colOff>
      <xdr:row>149</xdr:row>
      <xdr:rowOff>0</xdr:rowOff>
    </xdr:to>
    <xdr:sp>
      <xdr:nvSpPr>
        <xdr:cNvPr id="459" name="TextBox 131"/>
        <xdr:cNvSpPr txBox="1">
          <a:spLocks noChangeArrowheads="1"/>
        </xdr:cNvSpPr>
      </xdr:nvSpPr>
      <xdr:spPr>
        <a:xfrm flipV="1">
          <a:off x="3733800" y="450818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3</xdr:col>
      <xdr:colOff>219075</xdr:colOff>
      <xdr:row>149</xdr:row>
      <xdr:rowOff>161925</xdr:rowOff>
    </xdr:from>
    <xdr:to>
      <xdr:col>3</xdr:col>
      <xdr:colOff>419100</xdr:colOff>
      <xdr:row>150</xdr:row>
      <xdr:rowOff>0</xdr:rowOff>
    </xdr:to>
    <xdr:sp>
      <xdr:nvSpPr>
        <xdr:cNvPr id="460" name="TextBox 132"/>
        <xdr:cNvSpPr txBox="1">
          <a:spLocks noChangeArrowheads="1"/>
        </xdr:cNvSpPr>
      </xdr:nvSpPr>
      <xdr:spPr>
        <a:xfrm flipV="1">
          <a:off x="3733800" y="454342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12</xdr:col>
      <xdr:colOff>219075</xdr:colOff>
      <xdr:row>100</xdr:row>
      <xdr:rowOff>85725</xdr:rowOff>
    </xdr:from>
    <xdr:to>
      <xdr:col>12</xdr:col>
      <xdr:colOff>466725</xdr:colOff>
      <xdr:row>100</xdr:row>
      <xdr:rowOff>266700</xdr:rowOff>
    </xdr:to>
    <xdr:sp>
      <xdr:nvSpPr>
        <xdr:cNvPr id="461" name="TextBox 133"/>
        <xdr:cNvSpPr txBox="1">
          <a:spLocks noChangeArrowheads="1"/>
        </xdr:cNvSpPr>
      </xdr:nvSpPr>
      <xdr:spPr>
        <a:xfrm flipV="1">
          <a:off x="13382625" y="299085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6</xdr:col>
      <xdr:colOff>219075</xdr:colOff>
      <xdr:row>100</xdr:row>
      <xdr:rowOff>85725</xdr:rowOff>
    </xdr:from>
    <xdr:to>
      <xdr:col>6</xdr:col>
      <xdr:colOff>457200</xdr:colOff>
      <xdr:row>100</xdr:row>
      <xdr:rowOff>266700</xdr:rowOff>
    </xdr:to>
    <xdr:sp>
      <xdr:nvSpPr>
        <xdr:cNvPr id="462" name="TextBox 134"/>
        <xdr:cNvSpPr txBox="1">
          <a:spLocks noChangeArrowheads="1"/>
        </xdr:cNvSpPr>
      </xdr:nvSpPr>
      <xdr:spPr>
        <a:xfrm flipV="1">
          <a:off x="7143750" y="29908500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5</xdr:col>
      <xdr:colOff>219075</xdr:colOff>
      <xdr:row>100</xdr:row>
      <xdr:rowOff>85725</xdr:rowOff>
    </xdr:from>
    <xdr:to>
      <xdr:col>5</xdr:col>
      <xdr:colOff>457200</xdr:colOff>
      <xdr:row>100</xdr:row>
      <xdr:rowOff>266700</xdr:rowOff>
    </xdr:to>
    <xdr:sp>
      <xdr:nvSpPr>
        <xdr:cNvPr id="463" name="TextBox 135"/>
        <xdr:cNvSpPr txBox="1">
          <a:spLocks noChangeArrowheads="1"/>
        </xdr:cNvSpPr>
      </xdr:nvSpPr>
      <xdr:spPr>
        <a:xfrm flipV="1">
          <a:off x="6124575" y="29908500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3</xdr:col>
      <xdr:colOff>219075</xdr:colOff>
      <xdr:row>100</xdr:row>
      <xdr:rowOff>85725</xdr:rowOff>
    </xdr:from>
    <xdr:to>
      <xdr:col>3</xdr:col>
      <xdr:colOff>466725</xdr:colOff>
      <xdr:row>100</xdr:row>
      <xdr:rowOff>266700</xdr:rowOff>
    </xdr:to>
    <xdr:sp>
      <xdr:nvSpPr>
        <xdr:cNvPr id="464" name="TextBox 136"/>
        <xdr:cNvSpPr txBox="1">
          <a:spLocks noChangeArrowheads="1"/>
        </xdr:cNvSpPr>
      </xdr:nvSpPr>
      <xdr:spPr>
        <a:xfrm flipV="1">
          <a:off x="3733800" y="299085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3</xdr:col>
      <xdr:colOff>219075</xdr:colOff>
      <xdr:row>116</xdr:row>
      <xdr:rowOff>304800</xdr:rowOff>
    </xdr:from>
    <xdr:to>
      <xdr:col>3</xdr:col>
      <xdr:colOff>419100</xdr:colOff>
      <xdr:row>116</xdr:row>
      <xdr:rowOff>495300</xdr:rowOff>
    </xdr:to>
    <xdr:sp>
      <xdr:nvSpPr>
        <xdr:cNvPr id="465" name="TextBox 137"/>
        <xdr:cNvSpPr txBox="1">
          <a:spLocks noChangeArrowheads="1"/>
        </xdr:cNvSpPr>
      </xdr:nvSpPr>
      <xdr:spPr>
        <a:xfrm flipV="1">
          <a:off x="3733800" y="347472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5</xdr:col>
      <xdr:colOff>219075</xdr:colOff>
      <xdr:row>116</xdr:row>
      <xdr:rowOff>304800</xdr:rowOff>
    </xdr:from>
    <xdr:to>
      <xdr:col>5</xdr:col>
      <xdr:colOff>419100</xdr:colOff>
      <xdr:row>116</xdr:row>
      <xdr:rowOff>495300</xdr:rowOff>
    </xdr:to>
    <xdr:sp>
      <xdr:nvSpPr>
        <xdr:cNvPr id="466" name="TextBox 138"/>
        <xdr:cNvSpPr txBox="1">
          <a:spLocks noChangeArrowheads="1"/>
        </xdr:cNvSpPr>
      </xdr:nvSpPr>
      <xdr:spPr>
        <a:xfrm flipV="1">
          <a:off x="6124575" y="347472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6</xdr:col>
      <xdr:colOff>219075</xdr:colOff>
      <xdr:row>116</xdr:row>
      <xdr:rowOff>304800</xdr:rowOff>
    </xdr:from>
    <xdr:to>
      <xdr:col>6</xdr:col>
      <xdr:colOff>419100</xdr:colOff>
      <xdr:row>116</xdr:row>
      <xdr:rowOff>495300</xdr:rowOff>
    </xdr:to>
    <xdr:sp>
      <xdr:nvSpPr>
        <xdr:cNvPr id="467" name="TextBox 139"/>
        <xdr:cNvSpPr txBox="1">
          <a:spLocks noChangeArrowheads="1"/>
        </xdr:cNvSpPr>
      </xdr:nvSpPr>
      <xdr:spPr>
        <a:xfrm flipV="1">
          <a:off x="7143750" y="347472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7</xdr:col>
      <xdr:colOff>219075</xdr:colOff>
      <xdr:row>116</xdr:row>
      <xdr:rowOff>304800</xdr:rowOff>
    </xdr:from>
    <xdr:to>
      <xdr:col>7</xdr:col>
      <xdr:colOff>419100</xdr:colOff>
      <xdr:row>116</xdr:row>
      <xdr:rowOff>495300</xdr:rowOff>
    </xdr:to>
    <xdr:sp>
      <xdr:nvSpPr>
        <xdr:cNvPr id="468" name="TextBox 140"/>
        <xdr:cNvSpPr txBox="1">
          <a:spLocks noChangeArrowheads="1"/>
        </xdr:cNvSpPr>
      </xdr:nvSpPr>
      <xdr:spPr>
        <a:xfrm flipV="1">
          <a:off x="8115300" y="347472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11</xdr:col>
      <xdr:colOff>219075</xdr:colOff>
      <xdr:row>116</xdr:row>
      <xdr:rowOff>304800</xdr:rowOff>
    </xdr:from>
    <xdr:to>
      <xdr:col>11</xdr:col>
      <xdr:colOff>419100</xdr:colOff>
      <xdr:row>116</xdr:row>
      <xdr:rowOff>495300</xdr:rowOff>
    </xdr:to>
    <xdr:sp>
      <xdr:nvSpPr>
        <xdr:cNvPr id="469" name="TextBox 141"/>
        <xdr:cNvSpPr txBox="1">
          <a:spLocks noChangeArrowheads="1"/>
        </xdr:cNvSpPr>
      </xdr:nvSpPr>
      <xdr:spPr>
        <a:xfrm flipV="1">
          <a:off x="12401550" y="347472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12</xdr:col>
      <xdr:colOff>219075</xdr:colOff>
      <xdr:row>116</xdr:row>
      <xdr:rowOff>304800</xdr:rowOff>
    </xdr:from>
    <xdr:to>
      <xdr:col>12</xdr:col>
      <xdr:colOff>419100</xdr:colOff>
      <xdr:row>116</xdr:row>
      <xdr:rowOff>495300</xdr:rowOff>
    </xdr:to>
    <xdr:sp>
      <xdr:nvSpPr>
        <xdr:cNvPr id="470" name="TextBox 142"/>
        <xdr:cNvSpPr txBox="1">
          <a:spLocks noChangeArrowheads="1"/>
        </xdr:cNvSpPr>
      </xdr:nvSpPr>
      <xdr:spPr>
        <a:xfrm flipV="1">
          <a:off x="13382625" y="347472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12</xdr:col>
      <xdr:colOff>9525</xdr:colOff>
      <xdr:row>72</xdr:row>
      <xdr:rowOff>114300</xdr:rowOff>
    </xdr:from>
    <xdr:to>
      <xdr:col>12</xdr:col>
      <xdr:colOff>209550</xdr:colOff>
      <xdr:row>72</xdr:row>
      <xdr:rowOff>304800</xdr:rowOff>
    </xdr:to>
    <xdr:sp>
      <xdr:nvSpPr>
        <xdr:cNvPr id="471" name="TextBox 143"/>
        <xdr:cNvSpPr txBox="1">
          <a:spLocks noChangeArrowheads="1"/>
        </xdr:cNvSpPr>
      </xdr:nvSpPr>
      <xdr:spPr>
        <a:xfrm flipV="1">
          <a:off x="13173075" y="216408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6</xdr:col>
      <xdr:colOff>9525</xdr:colOff>
      <xdr:row>72</xdr:row>
      <xdr:rowOff>114300</xdr:rowOff>
    </xdr:from>
    <xdr:to>
      <xdr:col>6</xdr:col>
      <xdr:colOff>209550</xdr:colOff>
      <xdr:row>72</xdr:row>
      <xdr:rowOff>304800</xdr:rowOff>
    </xdr:to>
    <xdr:sp>
      <xdr:nvSpPr>
        <xdr:cNvPr id="472" name="TextBox 144"/>
        <xdr:cNvSpPr txBox="1">
          <a:spLocks noChangeArrowheads="1"/>
        </xdr:cNvSpPr>
      </xdr:nvSpPr>
      <xdr:spPr>
        <a:xfrm flipV="1">
          <a:off x="6934200" y="216408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5</xdr:col>
      <xdr:colOff>9525</xdr:colOff>
      <xdr:row>72</xdr:row>
      <xdr:rowOff>114300</xdr:rowOff>
    </xdr:from>
    <xdr:to>
      <xdr:col>5</xdr:col>
      <xdr:colOff>209550</xdr:colOff>
      <xdr:row>72</xdr:row>
      <xdr:rowOff>304800</xdr:rowOff>
    </xdr:to>
    <xdr:sp>
      <xdr:nvSpPr>
        <xdr:cNvPr id="473" name="TextBox 145"/>
        <xdr:cNvSpPr txBox="1">
          <a:spLocks noChangeArrowheads="1"/>
        </xdr:cNvSpPr>
      </xdr:nvSpPr>
      <xdr:spPr>
        <a:xfrm flipV="1">
          <a:off x="5915025" y="216408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3</xdr:col>
      <xdr:colOff>9525</xdr:colOff>
      <xdr:row>72</xdr:row>
      <xdr:rowOff>114300</xdr:rowOff>
    </xdr:from>
    <xdr:to>
      <xdr:col>3</xdr:col>
      <xdr:colOff>209550</xdr:colOff>
      <xdr:row>72</xdr:row>
      <xdr:rowOff>304800</xdr:rowOff>
    </xdr:to>
    <xdr:sp>
      <xdr:nvSpPr>
        <xdr:cNvPr id="474" name="TextBox 146"/>
        <xdr:cNvSpPr txBox="1">
          <a:spLocks noChangeArrowheads="1"/>
        </xdr:cNvSpPr>
      </xdr:nvSpPr>
      <xdr:spPr>
        <a:xfrm flipV="1">
          <a:off x="3524250" y="216408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2</xdr:col>
      <xdr:colOff>628650</xdr:colOff>
      <xdr:row>8</xdr:row>
      <xdr:rowOff>95250</xdr:rowOff>
    </xdr:from>
    <xdr:to>
      <xdr:col>3</xdr:col>
      <xdr:colOff>180975</xdr:colOff>
      <xdr:row>9</xdr:row>
      <xdr:rowOff>0</xdr:rowOff>
    </xdr:to>
    <xdr:sp>
      <xdr:nvSpPr>
        <xdr:cNvPr id="475" name="TextBox 147"/>
        <xdr:cNvSpPr txBox="1">
          <a:spLocks noChangeArrowheads="1"/>
        </xdr:cNvSpPr>
      </xdr:nvSpPr>
      <xdr:spPr>
        <a:xfrm flipV="1">
          <a:off x="3495675" y="22479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5</xdr:col>
      <xdr:colOff>0</xdr:colOff>
      <xdr:row>8</xdr:row>
      <xdr:rowOff>85725</xdr:rowOff>
    </xdr:from>
    <xdr:to>
      <xdr:col>5</xdr:col>
      <xdr:colOff>200025</xdr:colOff>
      <xdr:row>8</xdr:row>
      <xdr:rowOff>276225</xdr:rowOff>
    </xdr:to>
    <xdr:sp>
      <xdr:nvSpPr>
        <xdr:cNvPr id="476" name="TextBox 148"/>
        <xdr:cNvSpPr txBox="1">
          <a:spLocks noChangeArrowheads="1"/>
        </xdr:cNvSpPr>
      </xdr:nvSpPr>
      <xdr:spPr>
        <a:xfrm flipV="1">
          <a:off x="5905500" y="22383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5</xdr:col>
      <xdr:colOff>981075</xdr:colOff>
      <xdr:row>8</xdr:row>
      <xdr:rowOff>85725</xdr:rowOff>
    </xdr:from>
    <xdr:to>
      <xdr:col>6</xdr:col>
      <xdr:colOff>161925</xdr:colOff>
      <xdr:row>8</xdr:row>
      <xdr:rowOff>276225</xdr:rowOff>
    </xdr:to>
    <xdr:sp>
      <xdr:nvSpPr>
        <xdr:cNvPr id="477" name="TextBox 149"/>
        <xdr:cNvSpPr txBox="1">
          <a:spLocks noChangeArrowheads="1"/>
        </xdr:cNvSpPr>
      </xdr:nvSpPr>
      <xdr:spPr>
        <a:xfrm flipV="1">
          <a:off x="6886575" y="22383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6</xdr:col>
      <xdr:colOff>923925</xdr:colOff>
      <xdr:row>8</xdr:row>
      <xdr:rowOff>85725</xdr:rowOff>
    </xdr:from>
    <xdr:to>
      <xdr:col>7</xdr:col>
      <xdr:colOff>152400</xdr:colOff>
      <xdr:row>8</xdr:row>
      <xdr:rowOff>276225</xdr:rowOff>
    </xdr:to>
    <xdr:sp>
      <xdr:nvSpPr>
        <xdr:cNvPr id="478" name="TextBox 150"/>
        <xdr:cNvSpPr txBox="1">
          <a:spLocks noChangeArrowheads="1"/>
        </xdr:cNvSpPr>
      </xdr:nvSpPr>
      <xdr:spPr>
        <a:xfrm flipV="1">
          <a:off x="7848600" y="22383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10</xdr:col>
      <xdr:colOff>1047750</xdr:colOff>
      <xdr:row>8</xdr:row>
      <xdr:rowOff>104775</xdr:rowOff>
    </xdr:from>
    <xdr:to>
      <xdr:col>11</xdr:col>
      <xdr:colOff>76200</xdr:colOff>
      <xdr:row>9</xdr:row>
      <xdr:rowOff>9525</xdr:rowOff>
    </xdr:to>
    <xdr:sp>
      <xdr:nvSpPr>
        <xdr:cNvPr id="479" name="TextBox 151"/>
        <xdr:cNvSpPr txBox="1">
          <a:spLocks noChangeArrowheads="1"/>
        </xdr:cNvSpPr>
      </xdr:nvSpPr>
      <xdr:spPr>
        <a:xfrm flipV="1">
          <a:off x="12058650" y="2257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12</xdr:col>
      <xdr:colOff>0</xdr:colOff>
      <xdr:row>8</xdr:row>
      <xdr:rowOff>85725</xdr:rowOff>
    </xdr:from>
    <xdr:to>
      <xdr:col>12</xdr:col>
      <xdr:colOff>200025</xdr:colOff>
      <xdr:row>8</xdr:row>
      <xdr:rowOff>276225</xdr:rowOff>
    </xdr:to>
    <xdr:sp>
      <xdr:nvSpPr>
        <xdr:cNvPr id="480" name="TextBox 152"/>
        <xdr:cNvSpPr txBox="1">
          <a:spLocks noChangeArrowheads="1"/>
        </xdr:cNvSpPr>
      </xdr:nvSpPr>
      <xdr:spPr>
        <a:xfrm flipV="1">
          <a:off x="13163550" y="22383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7</xdr:col>
      <xdr:colOff>219075</xdr:colOff>
      <xdr:row>91</xdr:row>
      <xdr:rowOff>57150</xdr:rowOff>
    </xdr:from>
    <xdr:to>
      <xdr:col>7</xdr:col>
      <xdr:colOff>419100</xdr:colOff>
      <xdr:row>91</xdr:row>
      <xdr:rowOff>247650</xdr:rowOff>
    </xdr:to>
    <xdr:sp>
      <xdr:nvSpPr>
        <xdr:cNvPr id="481" name="TextBox 153"/>
        <xdr:cNvSpPr txBox="1">
          <a:spLocks noChangeArrowheads="1"/>
        </xdr:cNvSpPr>
      </xdr:nvSpPr>
      <xdr:spPr>
        <a:xfrm flipV="1">
          <a:off x="8115300" y="274796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8</xdr:col>
      <xdr:colOff>0</xdr:colOff>
      <xdr:row>91</xdr:row>
      <xdr:rowOff>57150</xdr:rowOff>
    </xdr:from>
    <xdr:to>
      <xdr:col>8</xdr:col>
      <xdr:colOff>200025</xdr:colOff>
      <xdr:row>91</xdr:row>
      <xdr:rowOff>247650</xdr:rowOff>
    </xdr:to>
    <xdr:sp>
      <xdr:nvSpPr>
        <xdr:cNvPr id="482" name="TextBox 154"/>
        <xdr:cNvSpPr txBox="1">
          <a:spLocks noChangeArrowheads="1"/>
        </xdr:cNvSpPr>
      </xdr:nvSpPr>
      <xdr:spPr>
        <a:xfrm flipV="1">
          <a:off x="8858250" y="274796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8</xdr:col>
      <xdr:colOff>0</xdr:colOff>
      <xdr:row>72</xdr:row>
      <xdr:rowOff>95250</xdr:rowOff>
    </xdr:from>
    <xdr:to>
      <xdr:col>8</xdr:col>
      <xdr:colOff>200025</xdr:colOff>
      <xdr:row>72</xdr:row>
      <xdr:rowOff>285750</xdr:rowOff>
    </xdr:to>
    <xdr:sp>
      <xdr:nvSpPr>
        <xdr:cNvPr id="483" name="TextBox 155"/>
        <xdr:cNvSpPr txBox="1">
          <a:spLocks noChangeArrowheads="1"/>
        </xdr:cNvSpPr>
      </xdr:nvSpPr>
      <xdr:spPr>
        <a:xfrm flipV="1">
          <a:off x="8858250" y="216217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7</xdr:col>
      <xdr:colOff>0</xdr:colOff>
      <xdr:row>72</xdr:row>
      <xdr:rowOff>114300</xdr:rowOff>
    </xdr:from>
    <xdr:to>
      <xdr:col>7</xdr:col>
      <xdr:colOff>200025</xdr:colOff>
      <xdr:row>72</xdr:row>
      <xdr:rowOff>304800</xdr:rowOff>
    </xdr:to>
    <xdr:sp>
      <xdr:nvSpPr>
        <xdr:cNvPr id="484" name="TextBox 156"/>
        <xdr:cNvSpPr txBox="1">
          <a:spLocks noChangeArrowheads="1"/>
        </xdr:cNvSpPr>
      </xdr:nvSpPr>
      <xdr:spPr>
        <a:xfrm flipV="1">
          <a:off x="7896225" y="216408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9"/>
  <sheetViews>
    <sheetView tabSelected="1" workbookViewId="0" topLeftCell="A1">
      <pane xSplit="2" ySplit="8" topLeftCell="C9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1" sqref="A1"/>
    </sheetView>
  </sheetViews>
  <sheetFormatPr defaultColWidth="9.00390625" defaultRowHeight="16.5"/>
  <cols>
    <col min="1" max="1" width="20.625" style="39" customWidth="1"/>
    <col min="2" max="2" width="17.00390625" style="39" customWidth="1"/>
    <col min="3" max="3" width="8.50390625" style="39" customWidth="1"/>
    <col min="4" max="4" width="15.75390625" style="43" customWidth="1"/>
    <col min="5" max="5" width="15.625" style="43" customWidth="1"/>
    <col min="6" max="6" width="13.375" style="43" customWidth="1"/>
    <col min="7" max="7" width="12.75390625" style="43" bestFit="1" customWidth="1"/>
    <col min="8" max="8" width="12.625" style="43" customWidth="1"/>
    <col min="9" max="9" width="12.00390625" style="43" customWidth="1"/>
    <col min="10" max="10" width="16.25390625" style="43" customWidth="1"/>
    <col min="11" max="11" width="15.375" style="43" customWidth="1"/>
    <col min="12" max="12" width="12.875" style="43" customWidth="1"/>
    <col min="13" max="13" width="12.75390625" style="43" bestFit="1" customWidth="1"/>
    <col min="14" max="14" width="13.625" style="43" customWidth="1"/>
    <col min="15" max="16384" width="9.00390625" style="43" customWidth="1"/>
  </cols>
  <sheetData>
    <row r="1" spans="1:14" s="3" customFormat="1" ht="16.5">
      <c r="A1" s="87" t="s">
        <v>0</v>
      </c>
      <c r="B1" s="2"/>
      <c r="C1" s="2"/>
      <c r="L1" s="1" t="s">
        <v>1</v>
      </c>
      <c r="M1" s="105" t="s">
        <v>17</v>
      </c>
      <c r="N1" s="106"/>
    </row>
    <row r="2" spans="1:14" s="3" customFormat="1" ht="16.5">
      <c r="A2" s="87" t="s">
        <v>2</v>
      </c>
      <c r="B2" s="5" t="s">
        <v>171</v>
      </c>
      <c r="C2" s="5"/>
      <c r="D2" s="6"/>
      <c r="E2" s="6"/>
      <c r="F2" s="6"/>
      <c r="G2" s="6"/>
      <c r="H2" s="6"/>
      <c r="I2" s="4"/>
      <c r="J2" s="4"/>
      <c r="L2" s="1" t="s">
        <v>3</v>
      </c>
      <c r="M2" s="105" t="s">
        <v>18</v>
      </c>
      <c r="N2" s="106"/>
    </row>
    <row r="3" spans="1:14" s="7" customFormat="1" ht="24.75" customHeight="1">
      <c r="A3" s="66"/>
      <c r="B3" s="107" t="s">
        <v>200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s="7" customFormat="1" ht="12" customHeight="1">
      <c r="A4" s="66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3" customFormat="1" ht="18" customHeight="1">
      <c r="A5" s="2"/>
      <c r="B5" s="2"/>
      <c r="C5" s="2"/>
      <c r="F5" s="108" t="s">
        <v>168</v>
      </c>
      <c r="G5" s="108"/>
      <c r="H5" s="108"/>
      <c r="I5" s="108"/>
      <c r="J5" s="6"/>
      <c r="K5" s="6"/>
      <c r="M5" s="6"/>
      <c r="N5" s="3" t="s">
        <v>19</v>
      </c>
    </row>
    <row r="6" spans="1:14" s="3" customFormat="1" ht="24" customHeight="1">
      <c r="A6" s="67"/>
      <c r="B6" s="116" t="s">
        <v>22</v>
      </c>
      <c r="C6" s="117"/>
      <c r="D6" s="11"/>
      <c r="E6" s="109" t="s">
        <v>20</v>
      </c>
      <c r="F6" s="105" t="s">
        <v>21</v>
      </c>
      <c r="G6" s="112"/>
      <c r="H6" s="112"/>
      <c r="I6" s="106"/>
      <c r="J6" s="12"/>
      <c r="K6" s="11"/>
      <c r="L6" s="11"/>
      <c r="M6" s="105" t="s">
        <v>4</v>
      </c>
      <c r="N6" s="112"/>
    </row>
    <row r="7" spans="1:14" s="18" customFormat="1" ht="33.75" customHeight="1">
      <c r="A7" s="68" t="s">
        <v>14</v>
      </c>
      <c r="B7" s="118"/>
      <c r="C7" s="119"/>
      <c r="D7" s="13" t="s">
        <v>23</v>
      </c>
      <c r="E7" s="110"/>
      <c r="F7" s="12" t="s">
        <v>24</v>
      </c>
      <c r="G7" s="12" t="s">
        <v>25</v>
      </c>
      <c r="H7" s="12" t="s">
        <v>26</v>
      </c>
      <c r="I7" s="14" t="s">
        <v>27</v>
      </c>
      <c r="J7" s="50" t="s">
        <v>28</v>
      </c>
      <c r="K7" s="13" t="s">
        <v>29</v>
      </c>
      <c r="L7" s="15" t="s">
        <v>30</v>
      </c>
      <c r="M7" s="16" t="s">
        <v>5</v>
      </c>
      <c r="N7" s="17" t="s">
        <v>31</v>
      </c>
    </row>
    <row r="8" spans="1:14" s="3" customFormat="1" ht="24" customHeight="1">
      <c r="A8" s="69"/>
      <c r="B8" s="120"/>
      <c r="C8" s="121"/>
      <c r="D8" s="19"/>
      <c r="E8" s="111"/>
      <c r="F8" s="20"/>
      <c r="G8" s="20"/>
      <c r="H8" s="20"/>
      <c r="I8" s="20"/>
      <c r="J8" s="48"/>
      <c r="K8" s="19"/>
      <c r="L8" s="20"/>
      <c r="M8" s="20"/>
      <c r="N8" s="21" t="s">
        <v>32</v>
      </c>
    </row>
    <row r="9" spans="1:14" s="3" customFormat="1" ht="22.5" customHeight="1">
      <c r="A9" s="70" t="s">
        <v>33</v>
      </c>
      <c r="B9" s="37"/>
      <c r="C9" s="37"/>
      <c r="D9" s="4">
        <f aca="true" t="shared" si="0" ref="D9:M9">D10+D41+D73+D108+D117</f>
        <v>4065870.9286</v>
      </c>
      <c r="E9" s="4">
        <f t="shared" si="0"/>
        <v>1336587.1099999999</v>
      </c>
      <c r="F9" s="4">
        <f t="shared" si="0"/>
        <v>836396.4285</v>
      </c>
      <c r="G9" s="4">
        <f t="shared" si="0"/>
        <v>433910.9242</v>
      </c>
      <c r="H9" s="4">
        <f t="shared" si="0"/>
        <v>368815.9923000001</v>
      </c>
      <c r="I9" s="4">
        <f t="shared" si="0"/>
        <v>33669.512</v>
      </c>
      <c r="J9" s="4">
        <f t="shared" si="0"/>
        <v>808096.2424</v>
      </c>
      <c r="K9" s="4">
        <f t="shared" si="0"/>
        <v>1386050.3519000001</v>
      </c>
      <c r="L9" s="4">
        <f t="shared" si="0"/>
        <v>-9421.2241</v>
      </c>
      <c r="M9" s="4">
        <f t="shared" si="0"/>
        <v>161960.28000000003</v>
      </c>
      <c r="N9" s="89">
        <v>0</v>
      </c>
    </row>
    <row r="10" spans="1:14" s="52" customFormat="1" ht="22.5" customHeight="1">
      <c r="A10" s="74" t="s">
        <v>34</v>
      </c>
      <c r="B10" s="33"/>
      <c r="C10" s="33"/>
      <c r="D10" s="33">
        <f aca="true" t="shared" si="1" ref="D10:M10">SUM(D11:D33)</f>
        <v>814624.21</v>
      </c>
      <c r="E10" s="33">
        <f t="shared" si="1"/>
        <v>323835.39999999997</v>
      </c>
      <c r="F10" s="33">
        <f t="shared" si="1"/>
        <v>243373.10000000003</v>
      </c>
      <c r="G10" s="33">
        <f t="shared" si="1"/>
        <v>36528</v>
      </c>
      <c r="H10" s="33">
        <f t="shared" si="1"/>
        <v>203389.70000000007</v>
      </c>
      <c r="I10" s="33">
        <f t="shared" si="1"/>
        <v>3455.4</v>
      </c>
      <c r="J10" s="33">
        <f t="shared" si="1"/>
        <v>149351.00000000003</v>
      </c>
      <c r="K10" s="33">
        <f t="shared" si="1"/>
        <v>222982.31</v>
      </c>
      <c r="L10" s="33">
        <f t="shared" si="1"/>
        <v>152.8</v>
      </c>
      <c r="M10" s="33">
        <f t="shared" si="1"/>
        <v>54434.30000000001</v>
      </c>
      <c r="N10" s="90">
        <v>0</v>
      </c>
    </row>
    <row r="11" spans="1:14" s="51" customFormat="1" ht="22.5" customHeight="1">
      <c r="A11" s="23" t="s">
        <v>35</v>
      </c>
      <c r="B11" s="24" t="s">
        <v>36</v>
      </c>
      <c r="C11" s="24"/>
      <c r="D11" s="22">
        <v>974.3</v>
      </c>
      <c r="E11" s="22">
        <v>0</v>
      </c>
      <c r="F11" s="22">
        <f aca="true" t="shared" si="2" ref="F11:F33">SUM(G11:I11)</f>
        <v>1033.2</v>
      </c>
      <c r="G11" s="22">
        <v>0</v>
      </c>
      <c r="H11" s="22">
        <v>1033.2</v>
      </c>
      <c r="I11" s="22">
        <v>0</v>
      </c>
      <c r="J11" s="22">
        <v>0</v>
      </c>
      <c r="K11" s="22">
        <v>0</v>
      </c>
      <c r="L11" s="22">
        <v>4.5</v>
      </c>
      <c r="M11" s="22">
        <v>758.2</v>
      </c>
      <c r="N11" s="91">
        <v>81.5</v>
      </c>
    </row>
    <row r="12" spans="1:14" s="51" customFormat="1" ht="22.5" customHeight="1">
      <c r="A12" s="23" t="s">
        <v>35</v>
      </c>
      <c r="B12" s="24" t="s">
        <v>37</v>
      </c>
      <c r="C12" s="24"/>
      <c r="D12" s="22">
        <v>1622</v>
      </c>
      <c r="E12" s="22">
        <v>0</v>
      </c>
      <c r="F12" s="22">
        <f t="shared" si="2"/>
        <v>764.2</v>
      </c>
      <c r="G12" s="22">
        <v>0</v>
      </c>
      <c r="H12" s="22">
        <v>764.2</v>
      </c>
      <c r="I12" s="22">
        <v>0</v>
      </c>
      <c r="J12" s="22">
        <v>818.9</v>
      </c>
      <c r="K12" s="22">
        <v>0</v>
      </c>
      <c r="L12" s="22">
        <v>2.4</v>
      </c>
      <c r="M12" s="22">
        <v>43.6</v>
      </c>
      <c r="N12" s="91">
        <v>72</v>
      </c>
    </row>
    <row r="13" spans="1:14" s="51" customFormat="1" ht="22.5" customHeight="1">
      <c r="A13" s="23" t="s">
        <v>35</v>
      </c>
      <c r="B13" s="24" t="s">
        <v>38</v>
      </c>
      <c r="C13" s="24" t="s">
        <v>184</v>
      </c>
      <c r="D13" s="22" t="s">
        <v>39</v>
      </c>
      <c r="E13" s="22">
        <v>0</v>
      </c>
      <c r="F13" s="22">
        <f t="shared" si="2"/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 t="s">
        <v>39</v>
      </c>
      <c r="N13" s="91" t="s">
        <v>39</v>
      </c>
    </row>
    <row r="14" spans="1:14" s="51" customFormat="1" ht="22.5" customHeight="1">
      <c r="A14" s="23" t="s">
        <v>35</v>
      </c>
      <c r="B14" s="24" t="s">
        <v>40</v>
      </c>
      <c r="C14" s="24" t="s">
        <v>184</v>
      </c>
      <c r="D14" s="22" t="s">
        <v>39</v>
      </c>
      <c r="E14" s="22">
        <v>0</v>
      </c>
      <c r="F14" s="22">
        <f t="shared" si="2"/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 t="s">
        <v>39</v>
      </c>
      <c r="N14" s="91" t="s">
        <v>39</v>
      </c>
    </row>
    <row r="15" spans="1:14" s="51" customFormat="1" ht="22.5" customHeight="1">
      <c r="A15" s="23" t="s">
        <v>35</v>
      </c>
      <c r="B15" s="24" t="s">
        <v>41</v>
      </c>
      <c r="C15" s="24" t="s">
        <v>185</v>
      </c>
      <c r="D15" s="22">
        <v>88730.2</v>
      </c>
      <c r="E15" s="22">
        <v>87557.5</v>
      </c>
      <c r="F15" s="22">
        <f t="shared" si="2"/>
        <v>28229.1</v>
      </c>
      <c r="G15" s="22">
        <v>0</v>
      </c>
      <c r="H15" s="22">
        <v>28229.1</v>
      </c>
      <c r="I15" s="22">
        <v>0</v>
      </c>
      <c r="J15" s="22">
        <v>0</v>
      </c>
      <c r="K15" s="22">
        <v>0</v>
      </c>
      <c r="L15" s="22">
        <v>0</v>
      </c>
      <c r="M15" s="22">
        <v>34969.8</v>
      </c>
      <c r="N15" s="91">
        <v>166.08</v>
      </c>
    </row>
    <row r="16" spans="1:14" s="51" customFormat="1" ht="22.5" customHeight="1">
      <c r="A16" s="23" t="s">
        <v>35</v>
      </c>
      <c r="B16" s="25" t="s">
        <v>42</v>
      </c>
      <c r="C16" s="25" t="s">
        <v>186</v>
      </c>
      <c r="D16" s="22">
        <v>21155.94</v>
      </c>
      <c r="E16" s="22">
        <v>21154.8</v>
      </c>
      <c r="F16" s="22">
        <f t="shared" si="2"/>
        <v>0</v>
      </c>
      <c r="G16" s="22">
        <v>0</v>
      </c>
      <c r="H16" s="22">
        <v>0</v>
      </c>
      <c r="I16" s="22">
        <v>0</v>
      </c>
      <c r="J16" s="22">
        <v>0</v>
      </c>
      <c r="K16" s="22">
        <v>1.14</v>
      </c>
      <c r="L16" s="22">
        <v>0</v>
      </c>
      <c r="M16" s="22" t="s">
        <v>39</v>
      </c>
      <c r="N16" s="91">
        <v>213.4</v>
      </c>
    </row>
    <row r="17" spans="1:14" s="51" customFormat="1" ht="22.5" customHeight="1">
      <c r="A17" s="23" t="s">
        <v>35</v>
      </c>
      <c r="B17" s="25" t="s">
        <v>43</v>
      </c>
      <c r="C17" s="25" t="s">
        <v>186</v>
      </c>
      <c r="D17" s="22">
        <v>46546.29</v>
      </c>
      <c r="E17" s="22">
        <v>46541</v>
      </c>
      <c r="F17" s="22">
        <f t="shared" si="2"/>
        <v>0</v>
      </c>
      <c r="G17" s="22">
        <v>0</v>
      </c>
      <c r="H17" s="22">
        <v>0</v>
      </c>
      <c r="I17" s="22">
        <v>0</v>
      </c>
      <c r="J17" s="22">
        <v>0</v>
      </c>
      <c r="K17" s="22">
        <v>5.29</v>
      </c>
      <c r="L17" s="22">
        <v>0</v>
      </c>
      <c r="M17" s="22" t="s">
        <v>39</v>
      </c>
      <c r="N17" s="91">
        <v>215</v>
      </c>
    </row>
    <row r="18" spans="1:14" s="51" customFormat="1" ht="22.5" customHeight="1">
      <c r="A18" s="23" t="s">
        <v>35</v>
      </c>
      <c r="B18" s="25" t="s">
        <v>44</v>
      </c>
      <c r="C18" s="25" t="s">
        <v>186</v>
      </c>
      <c r="D18" s="22">
        <v>70060.78</v>
      </c>
      <c r="E18" s="22">
        <v>70051</v>
      </c>
      <c r="F18" s="22">
        <f t="shared" si="2"/>
        <v>0</v>
      </c>
      <c r="G18" s="22">
        <v>0</v>
      </c>
      <c r="H18" s="22">
        <v>0</v>
      </c>
      <c r="I18" s="22">
        <v>0</v>
      </c>
      <c r="J18" s="22">
        <v>0</v>
      </c>
      <c r="K18" s="22">
        <v>9.78</v>
      </c>
      <c r="L18" s="22">
        <v>0</v>
      </c>
      <c r="M18" s="22" t="s">
        <v>39</v>
      </c>
      <c r="N18" s="91">
        <v>110.08</v>
      </c>
    </row>
    <row r="19" spans="1:14" s="51" customFormat="1" ht="22.5" customHeight="1">
      <c r="A19" s="23" t="s">
        <v>35</v>
      </c>
      <c r="B19" s="25" t="s">
        <v>45</v>
      </c>
      <c r="C19" s="25" t="s">
        <v>186</v>
      </c>
      <c r="D19" s="22">
        <v>70051.7</v>
      </c>
      <c r="E19" s="22">
        <v>51929.9</v>
      </c>
      <c r="F19" s="22">
        <f t="shared" si="2"/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 t="s">
        <v>39</v>
      </c>
      <c r="N19" s="91">
        <v>49.34</v>
      </c>
    </row>
    <row r="20" spans="1:14" s="51" customFormat="1" ht="22.5" customHeight="1">
      <c r="A20" s="23" t="s">
        <v>35</v>
      </c>
      <c r="B20" s="25" t="s">
        <v>46</v>
      </c>
      <c r="C20" s="25" t="s">
        <v>187</v>
      </c>
      <c r="D20" s="22">
        <v>65561.8</v>
      </c>
      <c r="E20" s="22">
        <v>0</v>
      </c>
      <c r="F20" s="22">
        <f t="shared" si="2"/>
        <v>61593.6</v>
      </c>
      <c r="G20" s="22">
        <v>0</v>
      </c>
      <c r="H20" s="22">
        <v>61593.6</v>
      </c>
      <c r="I20" s="22">
        <v>0</v>
      </c>
      <c r="J20" s="22">
        <v>0</v>
      </c>
      <c r="K20" s="22">
        <v>68184</v>
      </c>
      <c r="L20" s="22">
        <v>0</v>
      </c>
      <c r="M20" s="22">
        <v>275.2</v>
      </c>
      <c r="N20" s="91">
        <v>43.8</v>
      </c>
    </row>
    <row r="21" spans="1:14" s="51" customFormat="1" ht="22.5" customHeight="1">
      <c r="A21" s="23" t="s">
        <v>35</v>
      </c>
      <c r="B21" s="25" t="s">
        <v>47</v>
      </c>
      <c r="C21" s="25" t="s">
        <v>187</v>
      </c>
      <c r="D21" s="22">
        <v>36014</v>
      </c>
      <c r="E21" s="22">
        <v>0</v>
      </c>
      <c r="F21" s="22">
        <f t="shared" si="2"/>
        <v>32639</v>
      </c>
      <c r="G21" s="22">
        <v>0</v>
      </c>
      <c r="H21" s="22">
        <v>32639</v>
      </c>
      <c r="I21" s="22">
        <v>0</v>
      </c>
      <c r="J21" s="22">
        <v>0</v>
      </c>
      <c r="K21" s="22">
        <v>390.6</v>
      </c>
      <c r="L21" s="22">
        <v>0</v>
      </c>
      <c r="M21" s="22">
        <v>75.3</v>
      </c>
      <c r="N21" s="91">
        <v>22.3</v>
      </c>
    </row>
    <row r="22" spans="1:14" s="51" customFormat="1" ht="22.5" customHeight="1">
      <c r="A22" s="23" t="s">
        <v>35</v>
      </c>
      <c r="B22" s="24" t="s">
        <v>48</v>
      </c>
      <c r="C22" s="24" t="s">
        <v>188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91">
        <v>0</v>
      </c>
    </row>
    <row r="23" spans="1:14" s="51" customFormat="1" ht="22.5" customHeight="1">
      <c r="A23" s="23" t="s">
        <v>35</v>
      </c>
      <c r="B23" s="25" t="s">
        <v>49</v>
      </c>
      <c r="C23" s="25" t="s">
        <v>184</v>
      </c>
      <c r="D23" s="22" t="s">
        <v>39</v>
      </c>
      <c r="E23" s="22">
        <v>0</v>
      </c>
      <c r="F23" s="22">
        <f t="shared" si="2"/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 t="s">
        <v>39</v>
      </c>
      <c r="N23" s="91" t="s">
        <v>39</v>
      </c>
    </row>
    <row r="24" spans="1:14" s="51" customFormat="1" ht="22.5" customHeight="1">
      <c r="A24" s="23" t="s">
        <v>35</v>
      </c>
      <c r="B24" s="24" t="s">
        <v>50</v>
      </c>
      <c r="C24" s="24"/>
      <c r="D24" s="22">
        <v>107711.3</v>
      </c>
      <c r="E24" s="22">
        <v>37401.6</v>
      </c>
      <c r="F24" s="22">
        <f t="shared" si="2"/>
        <v>0</v>
      </c>
      <c r="G24" s="22">
        <v>0</v>
      </c>
      <c r="H24" s="22">
        <v>0</v>
      </c>
      <c r="I24" s="22">
        <v>0</v>
      </c>
      <c r="J24" s="22">
        <v>39371.4</v>
      </c>
      <c r="K24" s="22">
        <v>30951.7</v>
      </c>
      <c r="L24" s="22">
        <v>0</v>
      </c>
      <c r="M24" s="22">
        <v>1302.3</v>
      </c>
      <c r="N24" s="91">
        <v>413.1</v>
      </c>
    </row>
    <row r="25" spans="1:14" s="51" customFormat="1" ht="22.5" customHeight="1">
      <c r="A25" s="23" t="s">
        <v>35</v>
      </c>
      <c r="B25" s="24" t="s">
        <v>51</v>
      </c>
      <c r="C25" s="24"/>
      <c r="D25" s="22">
        <v>151044.7</v>
      </c>
      <c r="E25" s="22">
        <v>9199.6</v>
      </c>
      <c r="F25" s="22">
        <f t="shared" si="2"/>
        <v>77980.80000000002</v>
      </c>
      <c r="G25" s="22">
        <v>32844.4</v>
      </c>
      <c r="H25" s="22">
        <v>44036.8</v>
      </c>
      <c r="I25" s="22">
        <v>1099.6</v>
      </c>
      <c r="J25" s="22">
        <v>109087.6</v>
      </c>
      <c r="K25" s="22">
        <v>0</v>
      </c>
      <c r="L25" s="22">
        <v>135.6</v>
      </c>
      <c r="M25" s="22">
        <v>15520.4</v>
      </c>
      <c r="N25" s="91">
        <v>238.9</v>
      </c>
    </row>
    <row r="26" spans="1:14" s="51" customFormat="1" ht="22.5" customHeight="1">
      <c r="A26" s="23" t="s">
        <v>35</v>
      </c>
      <c r="B26" s="25" t="s">
        <v>11</v>
      </c>
      <c r="C26" s="25"/>
      <c r="D26" s="22">
        <v>149977.6</v>
      </c>
      <c r="E26" s="22">
        <v>0</v>
      </c>
      <c r="F26" s="22">
        <f t="shared" si="2"/>
        <v>26530.8</v>
      </c>
      <c r="G26" s="22">
        <v>1124.6</v>
      </c>
      <c r="H26" s="22">
        <v>25406.2</v>
      </c>
      <c r="I26" s="22">
        <v>0</v>
      </c>
      <c r="J26" s="22">
        <v>0</v>
      </c>
      <c r="K26" s="22">
        <v>123439.8</v>
      </c>
      <c r="L26" s="22">
        <v>0</v>
      </c>
      <c r="M26" s="22">
        <v>77</v>
      </c>
      <c r="N26" s="91">
        <v>49.9</v>
      </c>
    </row>
    <row r="27" spans="1:14" s="51" customFormat="1" ht="22.5" customHeight="1">
      <c r="A27" s="23" t="s">
        <v>35</v>
      </c>
      <c r="B27" s="25" t="s">
        <v>52</v>
      </c>
      <c r="C27" s="24" t="s">
        <v>184</v>
      </c>
      <c r="D27" s="22" t="s">
        <v>39</v>
      </c>
      <c r="E27" s="22">
        <v>0</v>
      </c>
      <c r="F27" s="22">
        <f t="shared" si="2"/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 t="s">
        <v>39</v>
      </c>
      <c r="N27" s="91" t="s">
        <v>39</v>
      </c>
    </row>
    <row r="28" spans="1:14" s="51" customFormat="1" ht="22.5" customHeight="1">
      <c r="A28" s="23" t="s">
        <v>35</v>
      </c>
      <c r="B28" s="24" t="s">
        <v>53</v>
      </c>
      <c r="C28" s="24" t="s">
        <v>184</v>
      </c>
      <c r="D28" s="22" t="s">
        <v>39</v>
      </c>
      <c r="E28" s="22">
        <v>0</v>
      </c>
      <c r="F28" s="22">
        <f t="shared" si="2"/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 t="s">
        <v>39</v>
      </c>
      <c r="N28" s="91" t="s">
        <v>39</v>
      </c>
    </row>
    <row r="29" spans="1:14" s="51" customFormat="1" ht="22.5" customHeight="1">
      <c r="A29" s="23" t="s">
        <v>35</v>
      </c>
      <c r="B29" s="24" t="s">
        <v>54</v>
      </c>
      <c r="C29" s="24" t="s">
        <v>184</v>
      </c>
      <c r="D29" s="22" t="s">
        <v>39</v>
      </c>
      <c r="E29" s="22">
        <v>0</v>
      </c>
      <c r="F29" s="22">
        <f t="shared" si="2"/>
        <v>0</v>
      </c>
      <c r="G29" s="22"/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 t="s">
        <v>39</v>
      </c>
      <c r="N29" s="91" t="s">
        <v>39</v>
      </c>
    </row>
    <row r="30" spans="1:14" s="51" customFormat="1" ht="22.5" customHeight="1">
      <c r="A30" s="23" t="s">
        <v>35</v>
      </c>
      <c r="B30" s="24" t="s">
        <v>55</v>
      </c>
      <c r="C30" s="24" t="s">
        <v>189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91">
        <v>0</v>
      </c>
    </row>
    <row r="31" spans="1:14" s="51" customFormat="1" ht="22.5" customHeight="1">
      <c r="A31" s="23" t="s">
        <v>35</v>
      </c>
      <c r="B31" s="24" t="s">
        <v>56</v>
      </c>
      <c r="C31" s="24" t="s">
        <v>190</v>
      </c>
      <c r="D31" s="22">
        <v>4060</v>
      </c>
      <c r="E31" s="22">
        <v>0</v>
      </c>
      <c r="F31" s="22">
        <f>SUM(G31:I31)</f>
        <v>4030.7</v>
      </c>
      <c r="G31" s="22">
        <v>0</v>
      </c>
      <c r="H31" s="22">
        <v>4030.7</v>
      </c>
      <c r="I31" s="22">
        <v>0</v>
      </c>
      <c r="J31" s="22">
        <v>0</v>
      </c>
      <c r="K31" s="22">
        <v>0</v>
      </c>
      <c r="L31" s="22">
        <v>10.3</v>
      </c>
      <c r="M31" s="22">
        <v>531.7</v>
      </c>
      <c r="N31" s="91">
        <v>141.4</v>
      </c>
    </row>
    <row r="32" spans="1:14" s="51" customFormat="1" ht="22.5" customHeight="1">
      <c r="A32" s="23" t="s">
        <v>35</v>
      </c>
      <c r="B32" s="24" t="s">
        <v>179</v>
      </c>
      <c r="C32" s="24" t="s">
        <v>191</v>
      </c>
      <c r="D32" s="22">
        <v>1113.6</v>
      </c>
      <c r="E32" s="22">
        <v>0</v>
      </c>
      <c r="F32" s="22">
        <f>SUM(G32:I32)</f>
        <v>159.7</v>
      </c>
      <c r="G32" s="22">
        <v>0</v>
      </c>
      <c r="H32" s="22">
        <v>159.7</v>
      </c>
      <c r="I32" s="22">
        <v>0</v>
      </c>
      <c r="J32" s="22">
        <v>73.1</v>
      </c>
      <c r="K32" s="22">
        <v>0</v>
      </c>
      <c r="L32" s="22">
        <v>0</v>
      </c>
      <c r="M32" s="22">
        <v>880.8</v>
      </c>
      <c r="N32" s="91">
        <v>129.54</v>
      </c>
    </row>
    <row r="33" spans="1:14" s="51" customFormat="1" ht="22.5" customHeight="1">
      <c r="A33" s="26" t="s">
        <v>35</v>
      </c>
      <c r="B33" s="27" t="s">
        <v>57</v>
      </c>
      <c r="C33" s="57" t="s">
        <v>190</v>
      </c>
      <c r="D33" s="45" t="s">
        <v>39</v>
      </c>
      <c r="E33" s="45">
        <v>0</v>
      </c>
      <c r="F33" s="45">
        <f t="shared" si="2"/>
        <v>10412</v>
      </c>
      <c r="G33" s="45">
        <v>2559</v>
      </c>
      <c r="H33" s="45">
        <v>5497.2</v>
      </c>
      <c r="I33" s="45">
        <v>2355.8</v>
      </c>
      <c r="J33" s="45">
        <v>0</v>
      </c>
      <c r="K33" s="45">
        <v>0</v>
      </c>
      <c r="L33" s="45">
        <v>0</v>
      </c>
      <c r="M33" s="45" t="s">
        <v>39</v>
      </c>
      <c r="N33" s="92" t="s">
        <v>39</v>
      </c>
    </row>
    <row r="34" spans="1:14" s="3" customFormat="1" ht="24" customHeight="1">
      <c r="A34" s="87" t="s">
        <v>0</v>
      </c>
      <c r="B34" s="2"/>
      <c r="C34" s="2"/>
      <c r="L34" s="1" t="s">
        <v>1</v>
      </c>
      <c r="M34" s="105" t="s">
        <v>17</v>
      </c>
      <c r="N34" s="106"/>
    </row>
    <row r="35" spans="1:14" s="3" customFormat="1" ht="24" customHeight="1">
      <c r="A35" s="87" t="s">
        <v>2</v>
      </c>
      <c r="B35" s="5" t="s">
        <v>171</v>
      </c>
      <c r="C35" s="103"/>
      <c r="D35" s="4"/>
      <c r="E35" s="4"/>
      <c r="F35" s="4"/>
      <c r="G35" s="4"/>
      <c r="H35" s="4"/>
      <c r="I35" s="4"/>
      <c r="J35" s="4"/>
      <c r="L35" s="1" t="s">
        <v>3</v>
      </c>
      <c r="M35" s="105" t="s">
        <v>18</v>
      </c>
      <c r="N35" s="106"/>
    </row>
    <row r="36" spans="1:14" s="3" customFormat="1" ht="27" customHeight="1">
      <c r="A36" s="107" t="s">
        <v>58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</row>
    <row r="37" spans="1:14" s="3" customFormat="1" ht="24" customHeight="1">
      <c r="A37" s="2"/>
      <c r="B37" s="108" t="s">
        <v>167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6"/>
      <c r="N37" s="3" t="s">
        <v>19</v>
      </c>
    </row>
    <row r="38" spans="1:14" s="3" customFormat="1" ht="30" customHeight="1">
      <c r="A38" s="67"/>
      <c r="B38" s="116" t="s">
        <v>22</v>
      </c>
      <c r="C38" s="117"/>
      <c r="D38" s="11"/>
      <c r="E38" s="109" t="s">
        <v>20</v>
      </c>
      <c r="F38" s="105" t="s">
        <v>21</v>
      </c>
      <c r="G38" s="112"/>
      <c r="H38" s="112"/>
      <c r="I38" s="106"/>
      <c r="J38" s="12"/>
      <c r="K38" s="11"/>
      <c r="L38" s="11"/>
      <c r="M38" s="105" t="s">
        <v>4</v>
      </c>
      <c r="N38" s="112"/>
    </row>
    <row r="39" spans="1:14" s="18" customFormat="1" ht="30" customHeight="1">
      <c r="A39" s="58" t="s">
        <v>14</v>
      </c>
      <c r="B39" s="118"/>
      <c r="C39" s="119"/>
      <c r="D39" s="13" t="s">
        <v>23</v>
      </c>
      <c r="E39" s="110"/>
      <c r="F39" s="12" t="s">
        <v>24</v>
      </c>
      <c r="G39" s="12" t="s">
        <v>25</v>
      </c>
      <c r="H39" s="12" t="s">
        <v>26</v>
      </c>
      <c r="I39" s="12" t="s">
        <v>27</v>
      </c>
      <c r="J39" s="50" t="s">
        <v>28</v>
      </c>
      <c r="K39" s="13" t="s">
        <v>29</v>
      </c>
      <c r="L39" s="15" t="s">
        <v>30</v>
      </c>
      <c r="M39" s="16" t="s">
        <v>5</v>
      </c>
      <c r="N39" s="17" t="s">
        <v>31</v>
      </c>
    </row>
    <row r="40" spans="1:14" s="3" customFormat="1" ht="30" customHeight="1">
      <c r="A40" s="71"/>
      <c r="B40" s="120"/>
      <c r="C40" s="121"/>
      <c r="D40" s="19"/>
      <c r="E40" s="111"/>
      <c r="F40" s="20"/>
      <c r="G40" s="20"/>
      <c r="H40" s="20"/>
      <c r="I40" s="20"/>
      <c r="J40" s="48"/>
      <c r="K40" s="19"/>
      <c r="L40" s="20"/>
      <c r="M40" s="20"/>
      <c r="N40" s="21" t="s">
        <v>32</v>
      </c>
    </row>
    <row r="41" spans="1:14" s="52" customFormat="1" ht="42" customHeight="1">
      <c r="A41" s="74" t="s">
        <v>59</v>
      </c>
      <c r="B41" s="33"/>
      <c r="C41" s="33"/>
      <c r="D41" s="33">
        <f>SUM(D42:D72)</f>
        <v>2644393.6537</v>
      </c>
      <c r="E41" s="33">
        <f aca="true" t="shared" si="3" ref="E41:M41">SUM(E42:E72)</f>
        <v>589290.74</v>
      </c>
      <c r="F41" s="33">
        <f t="shared" si="3"/>
        <v>360451.80019999994</v>
      </c>
      <c r="G41" s="33">
        <f t="shared" si="3"/>
        <v>284895.8813</v>
      </c>
      <c r="H41" s="33">
        <f t="shared" si="3"/>
        <v>63534.706900000005</v>
      </c>
      <c r="I41" s="33">
        <f t="shared" si="3"/>
        <v>12021.212</v>
      </c>
      <c r="J41" s="33">
        <f t="shared" si="3"/>
        <v>638683.91</v>
      </c>
      <c r="K41" s="33">
        <f t="shared" si="3"/>
        <v>1073696.7099000001</v>
      </c>
      <c r="L41" s="33">
        <f t="shared" si="3"/>
        <v>692.9636</v>
      </c>
      <c r="M41" s="33">
        <f t="shared" si="3"/>
        <v>44043.91</v>
      </c>
      <c r="N41" s="90">
        <v>0</v>
      </c>
    </row>
    <row r="42" spans="1:14" s="51" customFormat="1" ht="24" customHeight="1">
      <c r="A42" s="23" t="s">
        <v>60</v>
      </c>
      <c r="B42" s="24" t="s">
        <v>61</v>
      </c>
      <c r="C42" s="24"/>
      <c r="D42" s="22">
        <v>24487.21</v>
      </c>
      <c r="E42" s="22">
        <v>0</v>
      </c>
      <c r="F42" s="22">
        <f>SUM(G42:I42)</f>
        <v>3282.49</v>
      </c>
      <c r="G42" s="22">
        <v>3229.43</v>
      </c>
      <c r="H42" s="22">
        <v>0</v>
      </c>
      <c r="I42" s="22">
        <v>53.06</v>
      </c>
      <c r="J42" s="22">
        <v>0</v>
      </c>
      <c r="K42" s="22">
        <v>21040.46</v>
      </c>
      <c r="L42" s="22">
        <v>0</v>
      </c>
      <c r="M42" s="22">
        <v>435.36</v>
      </c>
      <c r="N42" s="91">
        <v>69.31</v>
      </c>
    </row>
    <row r="43" spans="1:14" s="51" customFormat="1" ht="24" customHeight="1">
      <c r="A43" s="23" t="s">
        <v>60</v>
      </c>
      <c r="B43" s="24" t="s">
        <v>62</v>
      </c>
      <c r="C43" s="24" t="s">
        <v>192</v>
      </c>
      <c r="D43" s="22">
        <v>3251.4</v>
      </c>
      <c r="E43" s="22">
        <v>0</v>
      </c>
      <c r="F43" s="22">
        <f aca="true" t="shared" si="4" ref="F43:F61">SUM(G43:I43)</f>
        <v>1114</v>
      </c>
      <c r="G43" s="22">
        <v>1114</v>
      </c>
      <c r="H43" s="22">
        <v>0</v>
      </c>
      <c r="I43" s="22">
        <v>0</v>
      </c>
      <c r="J43" s="22">
        <v>0</v>
      </c>
      <c r="K43" s="22">
        <v>2217</v>
      </c>
      <c r="L43" s="22">
        <v>0</v>
      </c>
      <c r="M43" s="22">
        <v>0</v>
      </c>
      <c r="N43" s="91">
        <v>11</v>
      </c>
    </row>
    <row r="44" spans="1:14" s="51" customFormat="1" ht="24" customHeight="1">
      <c r="A44" s="23" t="s">
        <v>60</v>
      </c>
      <c r="B44" s="24" t="s">
        <v>63</v>
      </c>
      <c r="C44" s="24" t="s">
        <v>190</v>
      </c>
      <c r="D44" s="22">
        <v>7806.7</v>
      </c>
      <c r="E44" s="22">
        <v>0</v>
      </c>
      <c r="F44" s="22">
        <f t="shared" si="4"/>
        <v>7283.5</v>
      </c>
      <c r="G44" s="22">
        <v>221.2</v>
      </c>
      <c r="H44" s="22">
        <v>7062.3</v>
      </c>
      <c r="I44" s="22">
        <v>0</v>
      </c>
      <c r="J44" s="22">
        <v>0</v>
      </c>
      <c r="K44" s="22">
        <v>0</v>
      </c>
      <c r="L44" s="22">
        <v>222.8</v>
      </c>
      <c r="M44" s="22">
        <v>1889.2</v>
      </c>
      <c r="N44" s="91">
        <v>79.3</v>
      </c>
    </row>
    <row r="45" spans="1:14" s="51" customFormat="1" ht="24" customHeight="1">
      <c r="A45" s="23" t="s">
        <v>60</v>
      </c>
      <c r="B45" s="24" t="s">
        <v>64</v>
      </c>
      <c r="C45" s="24"/>
      <c r="D45" s="22">
        <v>25193.7937</v>
      </c>
      <c r="E45" s="22">
        <v>0</v>
      </c>
      <c r="F45" s="22">
        <f t="shared" si="4"/>
        <v>2526.4602</v>
      </c>
      <c r="G45" s="22">
        <v>1126.1013</v>
      </c>
      <c r="H45" s="22">
        <v>1239.6069</v>
      </c>
      <c r="I45" s="22">
        <v>160.752</v>
      </c>
      <c r="J45" s="22">
        <v>0</v>
      </c>
      <c r="K45" s="22">
        <v>22108.9199</v>
      </c>
      <c r="L45" s="22">
        <v>228.0636</v>
      </c>
      <c r="M45" s="22">
        <v>1030.42</v>
      </c>
      <c r="N45" s="91">
        <v>59.09</v>
      </c>
    </row>
    <row r="46" spans="1:14" s="51" customFormat="1" ht="24" customHeight="1">
      <c r="A46" s="23" t="s">
        <v>60</v>
      </c>
      <c r="B46" s="24" t="s">
        <v>65</v>
      </c>
      <c r="C46" s="24" t="s">
        <v>193</v>
      </c>
      <c r="D46" s="22">
        <v>0</v>
      </c>
      <c r="E46" s="22">
        <v>0</v>
      </c>
      <c r="F46" s="22">
        <f t="shared" si="4"/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91">
        <v>0</v>
      </c>
    </row>
    <row r="47" spans="1:14" s="51" customFormat="1" ht="24" customHeight="1">
      <c r="A47" s="23" t="s">
        <v>60</v>
      </c>
      <c r="B47" s="24" t="s">
        <v>66</v>
      </c>
      <c r="C47" s="24"/>
      <c r="D47" s="22">
        <v>40799</v>
      </c>
      <c r="E47" s="22">
        <v>0</v>
      </c>
      <c r="F47" s="22">
        <f t="shared" si="4"/>
        <v>32162.5</v>
      </c>
      <c r="G47" s="22">
        <v>4039.6</v>
      </c>
      <c r="H47" s="22">
        <v>28122.9</v>
      </c>
      <c r="I47" s="22">
        <v>0</v>
      </c>
      <c r="J47" s="22">
        <v>0</v>
      </c>
      <c r="K47" s="22">
        <v>8119.7</v>
      </c>
      <c r="L47" s="22">
        <v>298.6</v>
      </c>
      <c r="M47" s="22">
        <v>11770.9</v>
      </c>
      <c r="N47" s="91">
        <v>298.72</v>
      </c>
    </row>
    <row r="48" spans="1:14" s="51" customFormat="1" ht="24" customHeight="1">
      <c r="A48" s="23" t="s">
        <v>60</v>
      </c>
      <c r="B48" s="25" t="s">
        <v>169</v>
      </c>
      <c r="C48" s="25" t="s">
        <v>192</v>
      </c>
      <c r="D48" s="22">
        <v>125059</v>
      </c>
      <c r="E48" s="22">
        <v>25661.4</v>
      </c>
      <c r="F48" s="22">
        <f t="shared" si="4"/>
        <v>16853.8</v>
      </c>
      <c r="G48" s="22">
        <v>15946.4</v>
      </c>
      <c r="H48" s="22">
        <v>907.4</v>
      </c>
      <c r="I48" s="22">
        <v>0</v>
      </c>
      <c r="J48" s="22">
        <v>26445</v>
      </c>
      <c r="K48" s="22">
        <v>58104.3</v>
      </c>
      <c r="L48" s="22">
        <v>0</v>
      </c>
      <c r="M48" s="22">
        <v>41</v>
      </c>
      <c r="N48" s="91">
        <v>603.63</v>
      </c>
    </row>
    <row r="49" spans="1:14" s="51" customFormat="1" ht="24" customHeight="1">
      <c r="A49" s="23" t="s">
        <v>60</v>
      </c>
      <c r="B49" s="24" t="s">
        <v>67</v>
      </c>
      <c r="C49" s="24"/>
      <c r="D49" s="22">
        <v>151101.52</v>
      </c>
      <c r="E49" s="22">
        <v>108187.04</v>
      </c>
      <c r="F49" s="22">
        <f t="shared" si="4"/>
        <v>0</v>
      </c>
      <c r="G49" s="22">
        <v>0</v>
      </c>
      <c r="H49" s="22">
        <v>0</v>
      </c>
      <c r="I49" s="22">
        <v>0</v>
      </c>
      <c r="J49" s="22">
        <v>0</v>
      </c>
      <c r="K49" s="22">
        <v>42561.16</v>
      </c>
      <c r="L49" s="22">
        <v>0</v>
      </c>
      <c r="M49" s="22">
        <v>21836.65</v>
      </c>
      <c r="N49" s="91">
        <v>1404.57</v>
      </c>
    </row>
    <row r="50" spans="1:14" s="51" customFormat="1" ht="24" customHeight="1">
      <c r="A50" s="23" t="s">
        <v>60</v>
      </c>
      <c r="B50" s="25" t="s">
        <v>68</v>
      </c>
      <c r="C50" s="25" t="s">
        <v>192</v>
      </c>
      <c r="D50" s="22">
        <v>108187.04</v>
      </c>
      <c r="E50" s="22">
        <v>0</v>
      </c>
      <c r="F50" s="22">
        <f t="shared" si="4"/>
        <v>0</v>
      </c>
      <c r="G50" s="22">
        <v>0</v>
      </c>
      <c r="H50" s="22">
        <v>0</v>
      </c>
      <c r="I50" s="22">
        <v>0</v>
      </c>
      <c r="J50" s="22">
        <v>86614.02</v>
      </c>
      <c r="K50" s="22">
        <v>25538.84</v>
      </c>
      <c r="L50" s="22">
        <v>0</v>
      </c>
      <c r="M50" s="22">
        <v>34.18</v>
      </c>
      <c r="N50" s="91">
        <v>1241.81</v>
      </c>
    </row>
    <row r="51" spans="1:14" s="51" customFormat="1" ht="24" customHeight="1">
      <c r="A51" s="23" t="s">
        <v>60</v>
      </c>
      <c r="B51" s="24" t="s">
        <v>69</v>
      </c>
      <c r="C51" s="24" t="s">
        <v>192</v>
      </c>
      <c r="D51" s="22">
        <v>189183.84</v>
      </c>
      <c r="E51" s="22">
        <v>0</v>
      </c>
      <c r="F51" s="22">
        <f t="shared" si="4"/>
        <v>0</v>
      </c>
      <c r="G51" s="22">
        <v>0</v>
      </c>
      <c r="H51" s="22">
        <v>0</v>
      </c>
      <c r="I51" s="22">
        <v>0</v>
      </c>
      <c r="J51" s="22">
        <v>28484.76</v>
      </c>
      <c r="K51" s="22">
        <v>160809.54</v>
      </c>
      <c r="L51" s="22">
        <v>0</v>
      </c>
      <c r="M51" s="22">
        <v>0</v>
      </c>
      <c r="N51" s="91">
        <v>913</v>
      </c>
    </row>
    <row r="52" spans="1:14" s="51" customFormat="1" ht="24" customHeight="1">
      <c r="A52" s="23" t="s">
        <v>60</v>
      </c>
      <c r="B52" s="25" t="s">
        <v>70</v>
      </c>
      <c r="C52" s="25"/>
      <c r="D52" s="22">
        <v>223550.43</v>
      </c>
      <c r="E52" s="22">
        <v>75697.74</v>
      </c>
      <c r="F52" s="22">
        <f t="shared" si="4"/>
        <v>0</v>
      </c>
      <c r="G52" s="22">
        <v>0</v>
      </c>
      <c r="H52" s="22">
        <v>0</v>
      </c>
      <c r="I52" s="22">
        <v>0</v>
      </c>
      <c r="J52" s="102">
        <v>1071.4</v>
      </c>
      <c r="K52" s="102">
        <v>146762.17</v>
      </c>
      <c r="L52" s="22">
        <v>0</v>
      </c>
      <c r="M52" s="22">
        <v>19.18</v>
      </c>
      <c r="N52" s="91">
        <v>745.81</v>
      </c>
    </row>
    <row r="53" spans="1:14" s="51" customFormat="1" ht="24" customHeight="1">
      <c r="A53" s="23" t="s">
        <v>60</v>
      </c>
      <c r="B53" s="25" t="s">
        <v>71</v>
      </c>
      <c r="C53" s="25" t="s">
        <v>192</v>
      </c>
      <c r="D53" s="22">
        <v>286319.05</v>
      </c>
      <c r="E53" s="22">
        <v>127198.17</v>
      </c>
      <c r="F53" s="22">
        <f t="shared" si="4"/>
        <v>4730.7</v>
      </c>
      <c r="G53" s="22">
        <v>4730.7</v>
      </c>
      <c r="H53" s="22">
        <v>0</v>
      </c>
      <c r="I53" s="22">
        <v>0</v>
      </c>
      <c r="J53" s="22">
        <v>120966.6</v>
      </c>
      <c r="K53" s="22">
        <v>33409.4</v>
      </c>
      <c r="L53" s="22">
        <v>0</v>
      </c>
      <c r="M53" s="22">
        <v>14.18</v>
      </c>
      <c r="N53" s="91">
        <v>551.27</v>
      </c>
    </row>
    <row r="54" spans="1:14" s="101" customFormat="1" ht="24" customHeight="1">
      <c r="A54" s="97" t="s">
        <v>60</v>
      </c>
      <c r="B54" s="98" t="s">
        <v>72</v>
      </c>
      <c r="C54" s="98"/>
      <c r="D54" s="99">
        <v>411901.4</v>
      </c>
      <c r="E54" s="99">
        <v>0</v>
      </c>
      <c r="F54" s="99">
        <f t="shared" si="4"/>
        <v>78618.4</v>
      </c>
      <c r="G54" s="99">
        <v>56166.5</v>
      </c>
      <c r="H54" s="99">
        <v>22451.9</v>
      </c>
      <c r="I54" s="99">
        <v>0</v>
      </c>
      <c r="J54" s="99">
        <v>333337.8</v>
      </c>
      <c r="K54" s="99">
        <v>0</v>
      </c>
      <c r="L54" s="99">
        <v>0</v>
      </c>
      <c r="M54" s="99">
        <v>92.04</v>
      </c>
      <c r="N54" s="100">
        <v>273.47</v>
      </c>
    </row>
    <row r="55" spans="1:14" s="51" customFormat="1" ht="24" customHeight="1">
      <c r="A55" s="23" t="s">
        <v>60</v>
      </c>
      <c r="B55" s="25" t="s">
        <v>73</v>
      </c>
      <c r="C55" s="25" t="s">
        <v>184</v>
      </c>
      <c r="D55" s="22" t="s">
        <v>39</v>
      </c>
      <c r="E55" s="22">
        <v>0</v>
      </c>
      <c r="F55" s="22">
        <f t="shared" si="4"/>
        <v>0</v>
      </c>
      <c r="G55" s="22" t="s">
        <v>39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 t="s">
        <v>39</v>
      </c>
      <c r="N55" s="91" t="s">
        <v>39</v>
      </c>
    </row>
    <row r="56" spans="1:14" s="51" customFormat="1" ht="24" customHeight="1">
      <c r="A56" s="23" t="s">
        <v>60</v>
      </c>
      <c r="B56" s="25" t="s">
        <v>74</v>
      </c>
      <c r="C56" s="25" t="s">
        <v>186</v>
      </c>
      <c r="D56" s="22">
        <v>21271.9</v>
      </c>
      <c r="E56" s="22">
        <v>21271.9</v>
      </c>
      <c r="F56" s="22">
        <f t="shared" si="4"/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 t="s">
        <v>39</v>
      </c>
      <c r="N56" s="91" t="s">
        <v>39</v>
      </c>
    </row>
    <row r="57" spans="1:14" s="51" customFormat="1" ht="24" customHeight="1">
      <c r="A57" s="23" t="s">
        <v>60</v>
      </c>
      <c r="B57" s="24" t="s">
        <v>75</v>
      </c>
      <c r="C57" s="24"/>
      <c r="D57" s="22">
        <v>91851.46</v>
      </c>
      <c r="E57" s="22">
        <v>48227.97</v>
      </c>
      <c r="F57" s="22">
        <f t="shared" si="4"/>
        <v>0</v>
      </c>
      <c r="G57" s="22">
        <v>0</v>
      </c>
      <c r="H57" s="22">
        <v>0</v>
      </c>
      <c r="I57" s="22">
        <v>0</v>
      </c>
      <c r="J57" s="22">
        <v>0</v>
      </c>
      <c r="K57" s="22">
        <v>44838.04</v>
      </c>
      <c r="L57" s="22">
        <v>0</v>
      </c>
      <c r="M57" s="22">
        <v>6674.33</v>
      </c>
      <c r="N57" s="91">
        <v>1002.39</v>
      </c>
    </row>
    <row r="58" spans="1:14" s="51" customFormat="1" ht="24" customHeight="1">
      <c r="A58" s="23" t="s">
        <v>60</v>
      </c>
      <c r="B58" s="25" t="s">
        <v>76</v>
      </c>
      <c r="C58" s="25" t="s">
        <v>186</v>
      </c>
      <c r="D58" s="22">
        <v>29733.83</v>
      </c>
      <c r="E58" s="22">
        <v>9333</v>
      </c>
      <c r="F58" s="22">
        <f t="shared" si="4"/>
        <v>0</v>
      </c>
      <c r="G58" s="22">
        <v>0</v>
      </c>
      <c r="H58" s="22">
        <v>0</v>
      </c>
      <c r="I58" s="22">
        <v>0</v>
      </c>
      <c r="J58" s="22">
        <v>20400.83</v>
      </c>
      <c r="K58" s="22">
        <v>0</v>
      </c>
      <c r="L58" s="22">
        <v>0</v>
      </c>
      <c r="M58" s="22" t="s">
        <v>39</v>
      </c>
      <c r="N58" s="91" t="s">
        <v>39</v>
      </c>
    </row>
    <row r="59" spans="1:14" s="51" customFormat="1" ht="25.5" customHeight="1">
      <c r="A59" s="23" t="s">
        <v>60</v>
      </c>
      <c r="B59" s="25" t="s">
        <v>77</v>
      </c>
      <c r="C59" s="25" t="s">
        <v>194</v>
      </c>
      <c r="D59" s="22">
        <v>182619.36</v>
      </c>
      <c r="E59" s="22" t="s">
        <v>39</v>
      </c>
      <c r="F59" s="22">
        <f t="shared" si="4"/>
        <v>52.27</v>
      </c>
      <c r="G59" s="22">
        <v>52.27</v>
      </c>
      <c r="H59" s="22">
        <v>0</v>
      </c>
      <c r="I59" s="22">
        <v>0</v>
      </c>
      <c r="J59" s="22">
        <v>0</v>
      </c>
      <c r="K59" s="22">
        <v>105248.08</v>
      </c>
      <c r="L59" s="22">
        <v>0</v>
      </c>
      <c r="M59" s="22" t="s">
        <v>39</v>
      </c>
      <c r="N59" s="91">
        <v>764.17</v>
      </c>
    </row>
    <row r="60" spans="1:14" s="51" customFormat="1" ht="24" customHeight="1">
      <c r="A60" s="23" t="s">
        <v>60</v>
      </c>
      <c r="B60" s="24" t="s">
        <v>78</v>
      </c>
      <c r="C60" s="24" t="s">
        <v>194</v>
      </c>
      <c r="D60" s="22">
        <v>83908.12</v>
      </c>
      <c r="E60" s="22">
        <v>88381.92</v>
      </c>
      <c r="F60" s="22">
        <f t="shared" si="4"/>
        <v>76.88</v>
      </c>
      <c r="G60" s="22">
        <v>9.68</v>
      </c>
      <c r="H60" s="22">
        <v>67.2</v>
      </c>
      <c r="I60" s="22">
        <v>0</v>
      </c>
      <c r="J60" s="22">
        <v>0</v>
      </c>
      <c r="K60" s="22">
        <v>0</v>
      </c>
      <c r="L60" s="22">
        <v>0</v>
      </c>
      <c r="M60" s="22" t="s">
        <v>39</v>
      </c>
      <c r="N60" s="91">
        <v>746.3</v>
      </c>
    </row>
    <row r="61" spans="1:14" s="51" customFormat="1" ht="24" customHeight="1">
      <c r="A61" s="26" t="s">
        <v>60</v>
      </c>
      <c r="B61" s="57" t="s">
        <v>79</v>
      </c>
      <c r="C61" s="57" t="s">
        <v>194</v>
      </c>
      <c r="D61" s="45" t="s">
        <v>39</v>
      </c>
      <c r="E61" s="45" t="s">
        <v>39</v>
      </c>
      <c r="F61" s="45">
        <f t="shared" si="4"/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 t="s">
        <v>39</v>
      </c>
      <c r="N61" s="92" t="s">
        <v>39</v>
      </c>
    </row>
    <row r="62" spans="1:14" s="3" customFormat="1" ht="18.75" customHeight="1">
      <c r="A62" s="87" t="s">
        <v>0</v>
      </c>
      <c r="B62" s="2"/>
      <c r="C62" s="2"/>
      <c r="L62" s="1" t="s">
        <v>1</v>
      </c>
      <c r="M62" s="105" t="s">
        <v>17</v>
      </c>
      <c r="N62" s="106"/>
    </row>
    <row r="63" spans="1:14" s="3" customFormat="1" ht="18.75" customHeight="1">
      <c r="A63" s="87" t="s">
        <v>2</v>
      </c>
      <c r="B63" s="5" t="s">
        <v>171</v>
      </c>
      <c r="C63" s="103"/>
      <c r="D63" s="4"/>
      <c r="E63" s="4"/>
      <c r="F63" s="4"/>
      <c r="G63" s="4"/>
      <c r="H63" s="4"/>
      <c r="I63" s="4"/>
      <c r="J63" s="4"/>
      <c r="L63" s="1" t="s">
        <v>3</v>
      </c>
      <c r="M63" s="105" t="s">
        <v>18</v>
      </c>
      <c r="N63" s="106"/>
    </row>
    <row r="64" spans="1:14" s="7" customFormat="1" ht="21" customHeight="1">
      <c r="A64" s="107" t="s">
        <v>201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</row>
    <row r="65" spans="1:14" s="3" customFormat="1" ht="20.25" customHeight="1">
      <c r="A65" s="2"/>
      <c r="B65" s="108" t="s">
        <v>168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6"/>
      <c r="N65" s="3" t="s">
        <v>19</v>
      </c>
    </row>
    <row r="66" spans="1:14" s="3" customFormat="1" ht="25.5" customHeight="1">
      <c r="A66" s="67"/>
      <c r="B66" s="116" t="s">
        <v>22</v>
      </c>
      <c r="C66" s="117"/>
      <c r="D66" s="11"/>
      <c r="E66" s="109" t="s">
        <v>20</v>
      </c>
      <c r="F66" s="105" t="s">
        <v>21</v>
      </c>
      <c r="G66" s="112"/>
      <c r="H66" s="112"/>
      <c r="I66" s="106"/>
      <c r="J66" s="12"/>
      <c r="K66" s="11"/>
      <c r="L66" s="11"/>
      <c r="M66" s="105" t="s">
        <v>4</v>
      </c>
      <c r="N66" s="112"/>
    </row>
    <row r="67" spans="1:14" s="3" customFormat="1" ht="27" customHeight="1">
      <c r="A67" s="58" t="s">
        <v>14</v>
      </c>
      <c r="B67" s="118"/>
      <c r="C67" s="119"/>
      <c r="D67" s="35" t="s">
        <v>23</v>
      </c>
      <c r="E67" s="110"/>
      <c r="F67" s="11" t="s">
        <v>24</v>
      </c>
      <c r="G67" s="11" t="s">
        <v>25</v>
      </c>
      <c r="H67" s="11" t="s">
        <v>26</v>
      </c>
      <c r="I67" s="4" t="s">
        <v>27</v>
      </c>
      <c r="J67" s="50" t="s">
        <v>28</v>
      </c>
      <c r="K67" s="13" t="s">
        <v>29</v>
      </c>
      <c r="L67" s="15" t="s">
        <v>30</v>
      </c>
      <c r="M67" s="34" t="s">
        <v>5</v>
      </c>
      <c r="N67" s="36" t="s">
        <v>31</v>
      </c>
    </row>
    <row r="68" spans="1:14" s="3" customFormat="1" ht="20.25" customHeight="1">
      <c r="A68" s="71"/>
      <c r="B68" s="120"/>
      <c r="C68" s="121"/>
      <c r="D68" s="19"/>
      <c r="E68" s="111"/>
      <c r="F68" s="20"/>
      <c r="G68" s="20"/>
      <c r="H68" s="20"/>
      <c r="I68" s="20"/>
      <c r="J68" s="48"/>
      <c r="K68" s="19"/>
      <c r="L68" s="20"/>
      <c r="M68" s="20"/>
      <c r="N68" s="21" t="s">
        <v>32</v>
      </c>
    </row>
    <row r="69" spans="1:14" s="52" customFormat="1" ht="24.75" customHeight="1">
      <c r="A69" s="72" t="s">
        <v>60</v>
      </c>
      <c r="B69" s="73" t="s">
        <v>80</v>
      </c>
      <c r="C69" s="73" t="s">
        <v>194</v>
      </c>
      <c r="D69" s="33" t="s">
        <v>39</v>
      </c>
      <c r="E69" s="33">
        <v>31846.3</v>
      </c>
      <c r="F69" s="33">
        <f>SUM(G69:I69)</f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 t="s">
        <v>39</v>
      </c>
      <c r="N69" s="90" t="s">
        <v>39</v>
      </c>
    </row>
    <row r="70" spans="1:14" s="52" customFormat="1" ht="24.75" customHeight="1">
      <c r="A70" s="74" t="s">
        <v>60</v>
      </c>
      <c r="B70" s="75" t="s">
        <v>81</v>
      </c>
      <c r="C70" s="75" t="s">
        <v>194</v>
      </c>
      <c r="D70" s="33" t="s">
        <v>39</v>
      </c>
      <c r="E70" s="33">
        <v>53485.3</v>
      </c>
      <c r="F70" s="33">
        <f aca="true" t="shared" si="5" ref="F70:F91">SUM(G70:I70)</f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22" t="s">
        <v>39</v>
      </c>
      <c r="N70" s="22" t="s">
        <v>39</v>
      </c>
    </row>
    <row r="71" spans="1:14" s="52" customFormat="1" ht="24.75" customHeight="1">
      <c r="A71" s="74" t="s">
        <v>60</v>
      </c>
      <c r="B71" s="73" t="s">
        <v>82</v>
      </c>
      <c r="C71" s="73"/>
      <c r="D71" s="33">
        <v>83.2</v>
      </c>
      <c r="E71" s="33">
        <v>0</v>
      </c>
      <c r="F71" s="33">
        <f t="shared" si="5"/>
        <v>9.1</v>
      </c>
      <c r="G71" s="33">
        <v>9.1</v>
      </c>
      <c r="H71" s="33">
        <v>0</v>
      </c>
      <c r="I71" s="33">
        <v>0</v>
      </c>
      <c r="J71" s="33">
        <v>0</v>
      </c>
      <c r="K71" s="33">
        <v>74.1</v>
      </c>
      <c r="L71" s="33">
        <v>0</v>
      </c>
      <c r="M71" s="33">
        <v>26.17</v>
      </c>
      <c r="N71" s="90">
        <v>668</v>
      </c>
    </row>
    <row r="72" spans="1:14" s="52" customFormat="1" ht="24.75" customHeight="1">
      <c r="A72" s="74" t="s">
        <v>60</v>
      </c>
      <c r="B72" s="73" t="s">
        <v>181</v>
      </c>
      <c r="C72" s="73" t="s">
        <v>195</v>
      </c>
      <c r="D72" s="33">
        <v>638085.4</v>
      </c>
      <c r="E72" s="33">
        <v>0</v>
      </c>
      <c r="F72" s="33">
        <f t="shared" si="5"/>
        <v>213741.69999999998</v>
      </c>
      <c r="G72" s="33">
        <v>198250.9</v>
      </c>
      <c r="H72" s="33">
        <v>3683.4</v>
      </c>
      <c r="I72" s="33">
        <v>11807.4</v>
      </c>
      <c r="J72" s="33">
        <v>21363.5</v>
      </c>
      <c r="K72" s="33">
        <v>402865</v>
      </c>
      <c r="L72" s="33">
        <f>-56.5</f>
        <v>-56.5</v>
      </c>
      <c r="M72" s="33">
        <v>180.3</v>
      </c>
      <c r="N72" s="90">
        <v>211.64</v>
      </c>
    </row>
    <row r="73" spans="1:14" s="52" customFormat="1" ht="32.25" customHeight="1">
      <c r="A73" s="74" t="s">
        <v>83</v>
      </c>
      <c r="B73" s="73"/>
      <c r="C73" s="73"/>
      <c r="D73" s="33">
        <f>SUM(D74:D107)</f>
        <v>361486.44820000016</v>
      </c>
      <c r="E73" s="33">
        <f aca="true" t="shared" si="6" ref="E73:M73">SUM(E74:E107)</f>
        <v>107623.9</v>
      </c>
      <c r="F73" s="33">
        <f t="shared" si="6"/>
        <v>223193.9129</v>
      </c>
      <c r="G73" s="33">
        <f t="shared" si="6"/>
        <v>103810.74290000001</v>
      </c>
      <c r="H73" s="33">
        <f t="shared" si="6"/>
        <v>101190.27000000002</v>
      </c>
      <c r="I73" s="33">
        <f t="shared" si="6"/>
        <v>18192.9</v>
      </c>
      <c r="J73" s="33">
        <f t="shared" si="6"/>
        <v>20061.3324</v>
      </c>
      <c r="K73" s="33">
        <f t="shared" si="6"/>
        <v>88973.692</v>
      </c>
      <c r="L73" s="33">
        <f t="shared" si="6"/>
        <v>-14051.39</v>
      </c>
      <c r="M73" s="33">
        <f t="shared" si="6"/>
        <v>62824.89719999999</v>
      </c>
      <c r="N73" s="90">
        <v>0</v>
      </c>
    </row>
    <row r="74" spans="1:14" s="52" customFormat="1" ht="24" customHeight="1">
      <c r="A74" s="74" t="s">
        <v>84</v>
      </c>
      <c r="B74" s="73" t="s">
        <v>85</v>
      </c>
      <c r="C74" s="73"/>
      <c r="D74" s="33">
        <v>171.6</v>
      </c>
      <c r="E74" s="33">
        <v>0</v>
      </c>
      <c r="F74" s="33">
        <f t="shared" si="5"/>
        <v>87</v>
      </c>
      <c r="G74" s="33">
        <v>87</v>
      </c>
      <c r="H74" s="33">
        <v>0</v>
      </c>
      <c r="I74" s="33">
        <v>0</v>
      </c>
      <c r="J74" s="33">
        <v>0</v>
      </c>
      <c r="K74" s="33">
        <v>92.1</v>
      </c>
      <c r="L74" s="33">
        <v>2</v>
      </c>
      <c r="M74" s="33">
        <v>57.1</v>
      </c>
      <c r="N74" s="90">
        <v>58.78</v>
      </c>
    </row>
    <row r="75" spans="1:14" s="52" customFormat="1" ht="24" customHeight="1">
      <c r="A75" s="74" t="s">
        <v>84</v>
      </c>
      <c r="B75" s="73" t="s">
        <v>86</v>
      </c>
      <c r="C75" s="73"/>
      <c r="D75" s="33">
        <v>6532.3</v>
      </c>
      <c r="E75" s="33">
        <v>0</v>
      </c>
      <c r="F75" s="33">
        <f t="shared" si="5"/>
        <v>6384.7</v>
      </c>
      <c r="G75" s="33">
        <v>0</v>
      </c>
      <c r="H75" s="33">
        <v>6384.7</v>
      </c>
      <c r="I75" s="33">
        <v>0</v>
      </c>
      <c r="J75" s="33">
        <v>0</v>
      </c>
      <c r="K75" s="33">
        <v>0</v>
      </c>
      <c r="L75" s="33">
        <v>105</v>
      </c>
      <c r="M75" s="33">
        <v>1651.7</v>
      </c>
      <c r="N75" s="90">
        <v>101.03</v>
      </c>
    </row>
    <row r="76" spans="1:14" s="52" customFormat="1" ht="24" customHeight="1">
      <c r="A76" s="74" t="s">
        <v>84</v>
      </c>
      <c r="B76" s="73" t="s">
        <v>87</v>
      </c>
      <c r="C76" s="73"/>
      <c r="D76" s="33">
        <v>2788.3</v>
      </c>
      <c r="E76" s="33">
        <v>0</v>
      </c>
      <c r="F76" s="33">
        <f t="shared" si="5"/>
        <v>2634.8</v>
      </c>
      <c r="G76" s="33">
        <v>0</v>
      </c>
      <c r="H76" s="33">
        <v>2634.8</v>
      </c>
      <c r="I76" s="33">
        <v>0</v>
      </c>
      <c r="J76" s="33">
        <v>0</v>
      </c>
      <c r="K76" s="33">
        <v>0</v>
      </c>
      <c r="L76" s="33">
        <v>33.3</v>
      </c>
      <c r="M76" s="33">
        <v>704.3</v>
      </c>
      <c r="N76" s="90">
        <v>72.67</v>
      </c>
    </row>
    <row r="77" spans="1:14" s="52" customFormat="1" ht="24" customHeight="1">
      <c r="A77" s="74" t="s">
        <v>84</v>
      </c>
      <c r="B77" s="73" t="s">
        <v>88</v>
      </c>
      <c r="C77" s="73"/>
      <c r="D77" s="33">
        <v>2076</v>
      </c>
      <c r="E77" s="33">
        <v>0</v>
      </c>
      <c r="F77" s="33">
        <f t="shared" si="5"/>
        <v>107.8</v>
      </c>
      <c r="G77" s="33">
        <v>107.8</v>
      </c>
      <c r="H77" s="33">
        <v>0</v>
      </c>
      <c r="I77" s="33">
        <v>0</v>
      </c>
      <c r="J77" s="33">
        <v>1927.4</v>
      </c>
      <c r="K77" s="33">
        <v>0</v>
      </c>
      <c r="L77" s="33">
        <v>40.8</v>
      </c>
      <c r="M77" s="96">
        <v>114.2</v>
      </c>
      <c r="N77" s="90">
        <v>72.51</v>
      </c>
    </row>
    <row r="78" spans="1:14" s="52" customFormat="1" ht="24" customHeight="1">
      <c r="A78" s="74" t="s">
        <v>84</v>
      </c>
      <c r="B78" s="73" t="s">
        <v>89</v>
      </c>
      <c r="C78" s="73"/>
      <c r="D78" s="33">
        <v>5609</v>
      </c>
      <c r="E78" s="33">
        <v>0</v>
      </c>
      <c r="F78" s="33">
        <f t="shared" si="5"/>
        <v>2566.6</v>
      </c>
      <c r="G78" s="33">
        <v>2509.1</v>
      </c>
      <c r="H78" s="33">
        <v>57.5</v>
      </c>
      <c r="I78" s="33">
        <v>0</v>
      </c>
      <c r="J78" s="33">
        <v>0</v>
      </c>
      <c r="K78" s="33">
        <v>3114.6</v>
      </c>
      <c r="L78" s="33">
        <v>82.8</v>
      </c>
      <c r="M78" s="33">
        <v>577</v>
      </c>
      <c r="N78" s="90">
        <v>105.8</v>
      </c>
    </row>
    <row r="79" spans="1:14" s="52" customFormat="1" ht="24" customHeight="1">
      <c r="A79" s="74" t="s">
        <v>84</v>
      </c>
      <c r="B79" s="73" t="s">
        <v>90</v>
      </c>
      <c r="C79" s="73"/>
      <c r="D79" s="33">
        <v>93.5</v>
      </c>
      <c r="E79" s="33">
        <v>0</v>
      </c>
      <c r="F79" s="33">
        <f t="shared" si="5"/>
        <v>0</v>
      </c>
      <c r="G79" s="33">
        <v>0</v>
      </c>
      <c r="H79" s="33">
        <v>0</v>
      </c>
      <c r="I79" s="33">
        <v>0</v>
      </c>
      <c r="J79" s="33">
        <v>55</v>
      </c>
      <c r="K79" s="33">
        <v>74.5</v>
      </c>
      <c r="L79" s="33">
        <v>0</v>
      </c>
      <c r="M79" s="33">
        <v>103</v>
      </c>
      <c r="N79" s="90">
        <v>41.1</v>
      </c>
    </row>
    <row r="80" spans="1:14" s="52" customFormat="1" ht="24" customHeight="1">
      <c r="A80" s="74" t="s">
        <v>84</v>
      </c>
      <c r="B80" s="73" t="s">
        <v>91</v>
      </c>
      <c r="C80" s="73"/>
      <c r="D80" s="33">
        <v>4943.9</v>
      </c>
      <c r="E80" s="33">
        <v>0</v>
      </c>
      <c r="F80" s="33">
        <f t="shared" si="5"/>
        <v>1342.2</v>
      </c>
      <c r="G80" s="33">
        <v>1342.2</v>
      </c>
      <c r="H80" s="33">
        <v>0</v>
      </c>
      <c r="I80" s="33">
        <v>0</v>
      </c>
      <c r="J80" s="33">
        <v>0</v>
      </c>
      <c r="K80" s="33">
        <v>3541.6</v>
      </c>
      <c r="L80" s="33">
        <v>7.1</v>
      </c>
      <c r="M80" s="33">
        <v>148.4</v>
      </c>
      <c r="N80" s="90">
        <v>13.77</v>
      </c>
    </row>
    <row r="81" spans="1:14" s="52" customFormat="1" ht="24" customHeight="1">
      <c r="A81" s="74" t="s">
        <v>84</v>
      </c>
      <c r="B81" s="73" t="s">
        <v>92</v>
      </c>
      <c r="C81" s="73" t="s">
        <v>195</v>
      </c>
      <c r="D81" s="33">
        <v>77909</v>
      </c>
      <c r="E81" s="33">
        <v>0</v>
      </c>
      <c r="F81" s="33">
        <f t="shared" si="5"/>
        <v>87132.49999999999</v>
      </c>
      <c r="G81" s="33">
        <v>70318.4</v>
      </c>
      <c r="H81" s="33">
        <v>13801.4</v>
      </c>
      <c r="I81" s="33">
        <v>3012.7</v>
      </c>
      <c r="J81" s="33">
        <v>0</v>
      </c>
      <c r="K81" s="33">
        <v>7251.8</v>
      </c>
      <c r="L81" s="33">
        <v>-16720.3</v>
      </c>
      <c r="M81" s="33">
        <v>5522</v>
      </c>
      <c r="N81" s="90">
        <v>54.73</v>
      </c>
    </row>
    <row r="82" spans="1:14" s="52" customFormat="1" ht="24" customHeight="1">
      <c r="A82" s="74" t="s">
        <v>84</v>
      </c>
      <c r="B82" s="73" t="s">
        <v>93</v>
      </c>
      <c r="C82" s="73"/>
      <c r="D82" s="33">
        <v>170625.2</v>
      </c>
      <c r="E82" s="33">
        <v>104451</v>
      </c>
      <c r="F82" s="33">
        <f t="shared" si="5"/>
        <v>0</v>
      </c>
      <c r="G82" s="33">
        <v>0</v>
      </c>
      <c r="H82" s="33">
        <v>0</v>
      </c>
      <c r="I82" s="33">
        <v>0</v>
      </c>
      <c r="J82" s="33">
        <v>9481</v>
      </c>
      <c r="K82" s="33">
        <v>56650</v>
      </c>
      <c r="L82" s="33">
        <v>2038.2</v>
      </c>
      <c r="M82" s="33">
        <v>41139</v>
      </c>
      <c r="N82" s="90">
        <v>216.43</v>
      </c>
    </row>
    <row r="83" spans="1:14" s="52" customFormat="1" ht="24" customHeight="1">
      <c r="A83" s="74" t="s">
        <v>84</v>
      </c>
      <c r="B83" s="73" t="s">
        <v>94</v>
      </c>
      <c r="C83" s="73" t="s">
        <v>196</v>
      </c>
      <c r="D83" s="33">
        <v>33587.4</v>
      </c>
      <c r="E83" s="33">
        <v>0</v>
      </c>
      <c r="F83" s="33">
        <f t="shared" si="5"/>
        <v>21763.5</v>
      </c>
      <c r="G83" s="33">
        <v>0</v>
      </c>
      <c r="H83" s="33">
        <v>21763.5</v>
      </c>
      <c r="I83" s="33">
        <v>0</v>
      </c>
      <c r="J83" s="33">
        <v>91.2</v>
      </c>
      <c r="K83" s="33">
        <v>13061.2</v>
      </c>
      <c r="L83" s="33">
        <v>0</v>
      </c>
      <c r="M83" s="33">
        <v>8332.1</v>
      </c>
      <c r="N83" s="90">
        <v>169.1</v>
      </c>
    </row>
    <row r="84" spans="1:14" s="52" customFormat="1" ht="24" customHeight="1">
      <c r="A84" s="74" t="s">
        <v>84</v>
      </c>
      <c r="B84" s="73" t="s">
        <v>95</v>
      </c>
      <c r="C84" s="73" t="s">
        <v>197</v>
      </c>
      <c r="D84" s="33" t="s">
        <v>39</v>
      </c>
      <c r="E84" s="33">
        <v>0</v>
      </c>
      <c r="F84" s="33">
        <f t="shared" si="5"/>
        <v>0</v>
      </c>
      <c r="G84" s="33">
        <v>0</v>
      </c>
      <c r="H84" s="33">
        <v>0</v>
      </c>
      <c r="I84" s="33">
        <v>0</v>
      </c>
      <c r="J84" s="33">
        <v>4613.1624</v>
      </c>
      <c r="K84" s="33">
        <v>0</v>
      </c>
      <c r="L84" s="33">
        <v>0</v>
      </c>
      <c r="M84" s="33" t="s">
        <v>39</v>
      </c>
      <c r="N84" s="90" t="s">
        <v>39</v>
      </c>
    </row>
    <row r="85" spans="1:14" s="52" customFormat="1" ht="24" customHeight="1">
      <c r="A85" s="74" t="s">
        <v>84</v>
      </c>
      <c r="B85" s="73" t="s">
        <v>176</v>
      </c>
      <c r="C85" s="73" t="s">
        <v>192</v>
      </c>
      <c r="D85" s="33">
        <v>563.7</v>
      </c>
      <c r="E85" s="33">
        <v>0</v>
      </c>
      <c r="F85" s="33">
        <f t="shared" si="5"/>
        <v>46.9</v>
      </c>
      <c r="G85" s="33">
        <v>0</v>
      </c>
      <c r="H85" s="33">
        <v>46.9</v>
      </c>
      <c r="I85" s="33">
        <v>0</v>
      </c>
      <c r="J85" s="33">
        <v>151.8</v>
      </c>
      <c r="K85" s="33">
        <v>446.5</v>
      </c>
      <c r="L85" s="33">
        <v>0</v>
      </c>
      <c r="M85" s="33">
        <v>0</v>
      </c>
      <c r="N85" s="90">
        <v>130</v>
      </c>
    </row>
    <row r="86" spans="1:14" s="52" customFormat="1" ht="24" customHeight="1">
      <c r="A86" s="74" t="s">
        <v>84</v>
      </c>
      <c r="B86" s="73" t="s">
        <v>96</v>
      </c>
      <c r="C86" s="73"/>
      <c r="D86" s="33">
        <v>1629</v>
      </c>
      <c r="E86" s="33">
        <v>0</v>
      </c>
      <c r="F86" s="33">
        <f t="shared" si="5"/>
        <v>1591.1</v>
      </c>
      <c r="G86" s="33">
        <v>0</v>
      </c>
      <c r="H86" s="33">
        <v>1591.1</v>
      </c>
      <c r="I86" s="33">
        <v>0</v>
      </c>
      <c r="J86" s="33">
        <v>0</v>
      </c>
      <c r="K86" s="33">
        <v>0</v>
      </c>
      <c r="L86" s="33">
        <v>37.9</v>
      </c>
      <c r="M86" s="33">
        <v>13.6</v>
      </c>
      <c r="N86" s="90">
        <v>10.4</v>
      </c>
    </row>
    <row r="87" spans="1:14" s="52" customFormat="1" ht="24" customHeight="1">
      <c r="A87" s="74" t="s">
        <v>84</v>
      </c>
      <c r="B87" s="73" t="s">
        <v>97</v>
      </c>
      <c r="C87" s="73"/>
      <c r="D87" s="33">
        <v>898.1</v>
      </c>
      <c r="E87" s="33">
        <v>0</v>
      </c>
      <c r="F87" s="33">
        <f t="shared" si="5"/>
        <v>35.5</v>
      </c>
      <c r="G87" s="33">
        <v>35.5</v>
      </c>
      <c r="H87" s="33">
        <v>0</v>
      </c>
      <c r="I87" s="33">
        <v>0</v>
      </c>
      <c r="J87" s="33">
        <v>0</v>
      </c>
      <c r="K87" s="33">
        <v>872.1</v>
      </c>
      <c r="L87" s="33">
        <v>0.6</v>
      </c>
      <c r="M87" s="33">
        <v>3.5</v>
      </c>
      <c r="N87" s="90">
        <v>27.5</v>
      </c>
    </row>
    <row r="88" spans="1:14" s="52" customFormat="1" ht="24" customHeight="1">
      <c r="A88" s="74" t="s">
        <v>84</v>
      </c>
      <c r="B88" s="73" t="s">
        <v>98</v>
      </c>
      <c r="C88" s="73"/>
      <c r="D88" s="33">
        <v>841.7</v>
      </c>
      <c r="E88" s="33">
        <v>0</v>
      </c>
      <c r="F88" s="33">
        <f t="shared" si="5"/>
        <v>145.2</v>
      </c>
      <c r="G88" s="33">
        <v>145.2</v>
      </c>
      <c r="H88" s="33">
        <v>0</v>
      </c>
      <c r="I88" s="33">
        <v>0</v>
      </c>
      <c r="J88" s="33">
        <v>0</v>
      </c>
      <c r="K88" s="33">
        <v>698.7</v>
      </c>
      <c r="L88" s="33">
        <v>0</v>
      </c>
      <c r="M88" s="33">
        <v>64.7</v>
      </c>
      <c r="N88" s="90">
        <v>36.4</v>
      </c>
    </row>
    <row r="89" spans="1:14" s="52" customFormat="1" ht="24" customHeight="1">
      <c r="A89" s="74" t="s">
        <v>84</v>
      </c>
      <c r="B89" s="73" t="s">
        <v>99</v>
      </c>
      <c r="C89" s="73"/>
      <c r="D89" s="33">
        <v>1358.4</v>
      </c>
      <c r="E89" s="33">
        <v>0</v>
      </c>
      <c r="F89" s="33">
        <f t="shared" si="5"/>
        <v>113</v>
      </c>
      <c r="G89" s="33">
        <v>113</v>
      </c>
      <c r="H89" s="33">
        <v>0</v>
      </c>
      <c r="I89" s="33">
        <v>0</v>
      </c>
      <c r="J89" s="33">
        <v>0</v>
      </c>
      <c r="K89" s="33">
        <v>217.4</v>
      </c>
      <c r="L89" s="33">
        <v>0</v>
      </c>
      <c r="M89" s="33">
        <v>1280</v>
      </c>
      <c r="N89" s="90">
        <v>34.81</v>
      </c>
    </row>
    <row r="90" spans="1:14" s="52" customFormat="1" ht="24" customHeight="1">
      <c r="A90" s="74" t="s">
        <v>84</v>
      </c>
      <c r="B90" s="73" t="s">
        <v>100</v>
      </c>
      <c r="C90" s="73"/>
      <c r="D90" s="33">
        <v>111.7322</v>
      </c>
      <c r="E90" s="33">
        <v>0</v>
      </c>
      <c r="F90" s="33">
        <f t="shared" si="5"/>
        <v>49.1869</v>
      </c>
      <c r="G90" s="33">
        <v>49.1869</v>
      </c>
      <c r="H90" s="33">
        <v>0</v>
      </c>
      <c r="I90" s="33">
        <v>0</v>
      </c>
      <c r="J90" s="33">
        <v>0</v>
      </c>
      <c r="K90" s="33">
        <v>67.652</v>
      </c>
      <c r="L90" s="33">
        <v>0</v>
      </c>
      <c r="M90" s="33">
        <v>35.7872</v>
      </c>
      <c r="N90" s="90">
        <v>36.02</v>
      </c>
    </row>
    <row r="91" spans="1:14" s="52" customFormat="1" ht="24" customHeight="1">
      <c r="A91" s="74" t="s">
        <v>84</v>
      </c>
      <c r="B91" s="75" t="s">
        <v>101</v>
      </c>
      <c r="C91" s="75" t="s">
        <v>206</v>
      </c>
      <c r="D91" s="33">
        <v>13173.9</v>
      </c>
      <c r="E91" s="33">
        <v>0</v>
      </c>
      <c r="F91" s="33">
        <f t="shared" si="5"/>
        <v>13206.4</v>
      </c>
      <c r="G91" s="33">
        <v>36</v>
      </c>
      <c r="H91" s="33">
        <v>13170.4</v>
      </c>
      <c r="I91" s="33">
        <v>0</v>
      </c>
      <c r="J91" s="33">
        <v>0</v>
      </c>
      <c r="K91" s="33">
        <v>0</v>
      </c>
      <c r="L91" s="33">
        <v>59</v>
      </c>
      <c r="M91" s="33">
        <v>383.2</v>
      </c>
      <c r="N91" s="90">
        <v>17.4</v>
      </c>
    </row>
    <row r="92" spans="1:14" s="52" customFormat="1" ht="24" customHeight="1">
      <c r="A92" s="76" t="s">
        <v>84</v>
      </c>
      <c r="B92" s="77" t="s">
        <v>102</v>
      </c>
      <c r="C92" s="77" t="s">
        <v>206</v>
      </c>
      <c r="D92" s="46">
        <v>15214.7</v>
      </c>
      <c r="E92" s="46">
        <v>0</v>
      </c>
      <c r="F92" s="46">
        <f>SUM(G92:I92)</f>
        <v>15180.2</v>
      </c>
      <c r="G92" s="46">
        <v>0</v>
      </c>
      <c r="H92" s="46">
        <v>0</v>
      </c>
      <c r="I92" s="46">
        <v>15180.2</v>
      </c>
      <c r="J92" s="46">
        <v>0</v>
      </c>
      <c r="K92" s="46">
        <v>0</v>
      </c>
      <c r="L92" s="46">
        <v>2.4</v>
      </c>
      <c r="M92" s="46">
        <v>423.8</v>
      </c>
      <c r="N92" s="93">
        <v>42.6</v>
      </c>
    </row>
    <row r="93" spans="1:14" s="3" customFormat="1" ht="18" customHeight="1">
      <c r="A93" s="87" t="s">
        <v>0</v>
      </c>
      <c r="B93" s="2"/>
      <c r="C93" s="2"/>
      <c r="L93" s="1" t="s">
        <v>1</v>
      </c>
      <c r="M93" s="105" t="s">
        <v>17</v>
      </c>
      <c r="N93" s="106"/>
    </row>
    <row r="94" spans="1:14" s="3" customFormat="1" ht="19.5" customHeight="1">
      <c r="A94" s="87" t="s">
        <v>2</v>
      </c>
      <c r="B94" s="5" t="s">
        <v>171</v>
      </c>
      <c r="C94" s="5"/>
      <c r="D94" s="6"/>
      <c r="E94" s="6"/>
      <c r="F94" s="6"/>
      <c r="G94" s="6"/>
      <c r="H94" s="6"/>
      <c r="I94" s="6"/>
      <c r="J94" s="6"/>
      <c r="K94" s="6"/>
      <c r="L94" s="1" t="s">
        <v>3</v>
      </c>
      <c r="M94" s="105" t="s">
        <v>18</v>
      </c>
      <c r="N94" s="106"/>
    </row>
    <row r="95" spans="1:14" s="7" customFormat="1" ht="24.75" customHeight="1">
      <c r="A95" s="66"/>
      <c r="B95" s="107" t="s">
        <v>202</v>
      </c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8"/>
      <c r="N95" s="8"/>
    </row>
    <row r="96" spans="1:14" s="3" customFormat="1" ht="22.5" customHeight="1">
      <c r="A96" s="2"/>
      <c r="B96" s="108" t="s">
        <v>168</v>
      </c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6"/>
      <c r="N96" s="3" t="s">
        <v>19</v>
      </c>
    </row>
    <row r="97" spans="1:14" s="3" customFormat="1" ht="18" customHeight="1">
      <c r="A97" s="67"/>
      <c r="B97" s="116" t="s">
        <v>22</v>
      </c>
      <c r="C97" s="117"/>
      <c r="D97" s="11"/>
      <c r="E97" s="113" t="s">
        <v>20</v>
      </c>
      <c r="F97" s="105" t="s">
        <v>21</v>
      </c>
      <c r="G97" s="112"/>
      <c r="H97" s="112"/>
      <c r="I97" s="106"/>
      <c r="J97" s="12"/>
      <c r="K97" s="11"/>
      <c r="L97" s="11"/>
      <c r="M97" s="105" t="s">
        <v>4</v>
      </c>
      <c r="N97" s="112"/>
    </row>
    <row r="98" spans="1:14" s="64" customFormat="1" ht="22.5" customHeight="1">
      <c r="A98" s="58" t="s">
        <v>14</v>
      </c>
      <c r="B98" s="118"/>
      <c r="C98" s="119"/>
      <c r="D98" s="65" t="s">
        <v>23</v>
      </c>
      <c r="E98" s="114"/>
      <c r="F98" s="61" t="s">
        <v>24</v>
      </c>
      <c r="G98" s="61" t="s">
        <v>25</v>
      </c>
      <c r="H98" s="61" t="s">
        <v>26</v>
      </c>
      <c r="I98" s="33" t="s">
        <v>27</v>
      </c>
      <c r="J98" s="59" t="s">
        <v>28</v>
      </c>
      <c r="K98" s="32" t="s">
        <v>29</v>
      </c>
      <c r="L98" s="60" t="s">
        <v>30</v>
      </c>
      <c r="M98" s="62" t="s">
        <v>5</v>
      </c>
      <c r="N98" s="63" t="s">
        <v>31</v>
      </c>
    </row>
    <row r="99" spans="1:14" s="3" customFormat="1" ht="18" customHeight="1">
      <c r="A99" s="71"/>
      <c r="B99" s="120"/>
      <c r="C99" s="121"/>
      <c r="D99" s="19"/>
      <c r="E99" s="115"/>
      <c r="F99" s="20"/>
      <c r="G99" s="20"/>
      <c r="H99" s="20"/>
      <c r="I99" s="20"/>
      <c r="J99" s="48"/>
      <c r="K99" s="19"/>
      <c r="L99" s="20"/>
      <c r="M99" s="20"/>
      <c r="N99" s="21" t="s">
        <v>32</v>
      </c>
    </row>
    <row r="100" spans="1:14" ht="21.75" customHeight="1">
      <c r="A100" s="78" t="s">
        <v>84</v>
      </c>
      <c r="B100" s="79" t="s">
        <v>103</v>
      </c>
      <c r="C100" s="79" t="s">
        <v>186</v>
      </c>
      <c r="D100" s="47">
        <v>3172.9</v>
      </c>
      <c r="E100" s="47">
        <v>3172.9</v>
      </c>
      <c r="F100" s="47">
        <f aca="true" t="shared" si="7" ref="F100:F123">SUM(G100:I100)</f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53" t="s">
        <v>39</v>
      </c>
      <c r="N100" s="94" t="s">
        <v>39</v>
      </c>
    </row>
    <row r="101" spans="1:14" ht="21.75" customHeight="1">
      <c r="A101" s="28" t="s">
        <v>84</v>
      </c>
      <c r="B101" s="80" t="s">
        <v>104</v>
      </c>
      <c r="C101" s="80"/>
      <c r="D101" s="37">
        <v>362</v>
      </c>
      <c r="E101" s="37">
        <v>0</v>
      </c>
      <c r="F101" s="37">
        <f t="shared" si="7"/>
        <v>362</v>
      </c>
      <c r="G101" s="37">
        <v>362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40</v>
      </c>
      <c r="N101" s="89">
        <v>51.65</v>
      </c>
    </row>
    <row r="102" spans="1:14" ht="21.75" customHeight="1">
      <c r="A102" s="28" t="s">
        <v>84</v>
      </c>
      <c r="B102" s="29" t="s">
        <v>105</v>
      </c>
      <c r="C102" s="29" t="s">
        <v>186</v>
      </c>
      <c r="D102" s="37">
        <v>8552</v>
      </c>
      <c r="E102" s="37">
        <v>0</v>
      </c>
      <c r="F102" s="37">
        <f t="shared" si="7"/>
        <v>8552</v>
      </c>
      <c r="G102" s="37">
        <v>8552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3" t="s">
        <v>39</v>
      </c>
      <c r="N102" s="90" t="s">
        <v>39</v>
      </c>
    </row>
    <row r="103" spans="1:14" ht="21.75" customHeight="1">
      <c r="A103" s="28" t="s">
        <v>84</v>
      </c>
      <c r="B103" s="29" t="s">
        <v>106</v>
      </c>
      <c r="C103" s="29" t="s">
        <v>186</v>
      </c>
      <c r="D103" s="37" t="s">
        <v>39</v>
      </c>
      <c r="E103" s="37">
        <v>0</v>
      </c>
      <c r="F103" s="37">
        <f t="shared" si="7"/>
        <v>39063.9</v>
      </c>
      <c r="G103" s="37">
        <v>0</v>
      </c>
      <c r="H103" s="37">
        <v>39063.9</v>
      </c>
      <c r="I103" s="37">
        <v>0</v>
      </c>
      <c r="J103" s="37">
        <v>0</v>
      </c>
      <c r="K103" s="37">
        <v>0</v>
      </c>
      <c r="L103" s="37">
        <v>0</v>
      </c>
      <c r="M103" s="33" t="s">
        <v>39</v>
      </c>
      <c r="N103" s="90" t="s">
        <v>39</v>
      </c>
    </row>
    <row r="104" spans="1:14" ht="21.75" customHeight="1">
      <c r="A104" s="28" t="s">
        <v>84</v>
      </c>
      <c r="B104" s="29" t="s">
        <v>107</v>
      </c>
      <c r="C104" s="29" t="s">
        <v>206</v>
      </c>
      <c r="D104" s="37" t="s">
        <v>39</v>
      </c>
      <c r="E104" s="37">
        <v>0</v>
      </c>
      <c r="F104" s="37">
        <f t="shared" si="7"/>
        <v>18461.4</v>
      </c>
      <c r="G104" s="37">
        <v>18461.4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3" t="s">
        <v>39</v>
      </c>
      <c r="N104" s="90" t="s">
        <v>39</v>
      </c>
    </row>
    <row r="105" spans="1:14" ht="21.75" customHeight="1">
      <c r="A105" s="28" t="s">
        <v>84</v>
      </c>
      <c r="B105" s="29" t="s">
        <v>108</v>
      </c>
      <c r="C105" s="29" t="s">
        <v>198</v>
      </c>
      <c r="D105" s="37" t="s">
        <v>39</v>
      </c>
      <c r="E105" s="37">
        <v>0</v>
      </c>
      <c r="F105" s="37">
        <f t="shared" si="7"/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3" t="s">
        <v>39</v>
      </c>
      <c r="N105" s="90" t="s">
        <v>39</v>
      </c>
    </row>
    <row r="106" spans="1:14" ht="21.75" customHeight="1">
      <c r="A106" s="28" t="s">
        <v>84</v>
      </c>
      <c r="B106" s="29" t="s">
        <v>109</v>
      </c>
      <c r="C106" s="29"/>
      <c r="D106" s="37">
        <v>11006.116</v>
      </c>
      <c r="E106" s="37">
        <v>0</v>
      </c>
      <c r="F106" s="37">
        <f t="shared" si="7"/>
        <v>4323.026</v>
      </c>
      <c r="G106" s="37">
        <v>1646.956</v>
      </c>
      <c r="H106" s="37">
        <v>2676.07</v>
      </c>
      <c r="I106" s="37">
        <v>0</v>
      </c>
      <c r="J106" s="37">
        <v>3741.77</v>
      </c>
      <c r="K106" s="37">
        <v>2754.54</v>
      </c>
      <c r="L106" s="37">
        <v>87.81</v>
      </c>
      <c r="M106" s="37">
        <v>1998.51</v>
      </c>
      <c r="N106" s="89">
        <v>134.78</v>
      </c>
    </row>
    <row r="107" spans="1:14" ht="21.75" customHeight="1">
      <c r="A107" s="28" t="s">
        <v>84</v>
      </c>
      <c r="B107" s="29" t="s">
        <v>110</v>
      </c>
      <c r="C107" s="29"/>
      <c r="D107" s="37">
        <v>266</v>
      </c>
      <c r="E107" s="37">
        <v>0</v>
      </c>
      <c r="F107" s="37">
        <f t="shared" si="7"/>
        <v>45</v>
      </c>
      <c r="G107" s="37">
        <v>45</v>
      </c>
      <c r="H107" s="37">
        <v>0</v>
      </c>
      <c r="I107" s="37">
        <v>0</v>
      </c>
      <c r="J107" s="37">
        <v>0</v>
      </c>
      <c r="K107" s="37">
        <v>131</v>
      </c>
      <c r="L107" s="37">
        <v>172</v>
      </c>
      <c r="M107" s="37">
        <v>233</v>
      </c>
      <c r="N107" s="89">
        <v>15.6</v>
      </c>
    </row>
    <row r="108" spans="1:14" s="52" customFormat="1" ht="37.5" customHeight="1">
      <c r="A108" s="74" t="s">
        <v>111</v>
      </c>
      <c r="B108" s="73"/>
      <c r="C108" s="73"/>
      <c r="D108" s="33">
        <f>SUM(D109:D116)</f>
        <v>244147.23</v>
      </c>
      <c r="E108" s="33">
        <f aca="true" t="shared" si="8" ref="E108:M108">SUM(E109:E116)</f>
        <v>315837.07</v>
      </c>
      <c r="F108" s="33">
        <f t="shared" si="8"/>
        <v>8690.5</v>
      </c>
      <c r="G108" s="33">
        <f t="shared" si="8"/>
        <v>8654</v>
      </c>
      <c r="H108" s="33">
        <f t="shared" si="8"/>
        <v>36.5</v>
      </c>
      <c r="I108" s="33">
        <f t="shared" si="8"/>
        <v>0</v>
      </c>
      <c r="J108" s="33">
        <f t="shared" si="8"/>
        <v>0</v>
      </c>
      <c r="K108" s="33">
        <f t="shared" si="8"/>
        <v>397.64</v>
      </c>
      <c r="L108" s="33">
        <f t="shared" si="8"/>
        <v>3713</v>
      </c>
      <c r="M108" s="33">
        <f t="shared" si="8"/>
        <v>5.1</v>
      </c>
      <c r="N108" s="90">
        <v>0</v>
      </c>
    </row>
    <row r="109" spans="1:14" ht="21.75" customHeight="1">
      <c r="A109" s="28" t="s">
        <v>112</v>
      </c>
      <c r="B109" s="80" t="s">
        <v>113</v>
      </c>
      <c r="C109" s="80" t="s">
        <v>186</v>
      </c>
      <c r="D109" s="37">
        <v>62485.51</v>
      </c>
      <c r="E109" s="37">
        <v>62217.05</v>
      </c>
      <c r="F109" s="37">
        <f t="shared" si="7"/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268.46</v>
      </c>
      <c r="L109" s="37">
        <v>0</v>
      </c>
      <c r="M109" s="37" t="s">
        <v>39</v>
      </c>
      <c r="N109" s="89">
        <v>167.8</v>
      </c>
    </row>
    <row r="110" spans="1:14" ht="21.75" customHeight="1">
      <c r="A110" s="28" t="s">
        <v>112</v>
      </c>
      <c r="B110" s="80" t="s">
        <v>114</v>
      </c>
      <c r="C110" s="80" t="s">
        <v>184</v>
      </c>
      <c r="D110" s="37" t="s">
        <v>39</v>
      </c>
      <c r="E110" s="37">
        <v>0</v>
      </c>
      <c r="F110" s="37">
        <f t="shared" si="7"/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3" t="s">
        <v>39</v>
      </c>
      <c r="N110" s="90" t="s">
        <v>39</v>
      </c>
    </row>
    <row r="111" spans="1:14" ht="21.75" customHeight="1">
      <c r="A111" s="28" t="s">
        <v>112</v>
      </c>
      <c r="B111" s="80" t="s">
        <v>12</v>
      </c>
      <c r="C111" s="80" t="s">
        <v>186</v>
      </c>
      <c r="D111" s="37">
        <v>169251.02</v>
      </c>
      <c r="E111" s="37">
        <v>169128.74</v>
      </c>
      <c r="F111" s="37">
        <f t="shared" si="7"/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122.28</v>
      </c>
      <c r="L111" s="37">
        <v>0</v>
      </c>
      <c r="M111" s="37" t="s">
        <v>39</v>
      </c>
      <c r="N111" s="89">
        <v>1276.6</v>
      </c>
    </row>
    <row r="112" spans="1:14" ht="21.75" customHeight="1">
      <c r="A112" s="28" t="s">
        <v>112</v>
      </c>
      <c r="B112" s="80" t="s">
        <v>115</v>
      </c>
      <c r="C112" s="80" t="s">
        <v>186</v>
      </c>
      <c r="D112" s="37" t="s">
        <v>39</v>
      </c>
      <c r="E112" s="37">
        <v>8305.91</v>
      </c>
      <c r="F112" s="37">
        <f t="shared" si="7"/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 t="s">
        <v>39</v>
      </c>
      <c r="N112" s="89">
        <v>367.5</v>
      </c>
    </row>
    <row r="113" spans="1:14" ht="21.75" customHeight="1">
      <c r="A113" s="28" t="s">
        <v>112</v>
      </c>
      <c r="B113" s="80" t="s">
        <v>116</v>
      </c>
      <c r="C113" s="80" t="s">
        <v>186</v>
      </c>
      <c r="D113" s="37" t="s">
        <v>39</v>
      </c>
      <c r="E113" s="37">
        <v>16539.7</v>
      </c>
      <c r="F113" s="37">
        <f t="shared" si="7"/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 t="s">
        <v>39</v>
      </c>
      <c r="N113" s="89">
        <v>363</v>
      </c>
    </row>
    <row r="114" spans="1:14" ht="21.75" customHeight="1">
      <c r="A114" s="28" t="s">
        <v>112</v>
      </c>
      <c r="B114" s="80" t="s">
        <v>13</v>
      </c>
      <c r="C114" s="80" t="s">
        <v>186</v>
      </c>
      <c r="D114" s="37" t="s">
        <v>39</v>
      </c>
      <c r="E114" s="37">
        <v>59645.67</v>
      </c>
      <c r="F114" s="37">
        <f t="shared" si="7"/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 t="s">
        <v>39</v>
      </c>
      <c r="N114" s="89">
        <v>310</v>
      </c>
    </row>
    <row r="115" spans="1:14" ht="21.75" customHeight="1">
      <c r="A115" s="28" t="s">
        <v>112</v>
      </c>
      <c r="B115" s="80" t="s">
        <v>117</v>
      </c>
      <c r="C115" s="80" t="s">
        <v>186</v>
      </c>
      <c r="D115" s="37">
        <v>12367</v>
      </c>
      <c r="E115" s="37">
        <v>0</v>
      </c>
      <c r="F115" s="37">
        <f t="shared" si="7"/>
        <v>8654</v>
      </c>
      <c r="G115" s="37">
        <v>8654</v>
      </c>
      <c r="H115" s="37">
        <v>0</v>
      </c>
      <c r="I115" s="37">
        <v>0</v>
      </c>
      <c r="J115" s="37">
        <v>0</v>
      </c>
      <c r="K115" s="37">
        <v>0</v>
      </c>
      <c r="L115" s="37">
        <v>3713</v>
      </c>
      <c r="M115" s="37" t="s">
        <v>39</v>
      </c>
      <c r="N115" s="37" t="s">
        <v>39</v>
      </c>
    </row>
    <row r="116" spans="1:14" ht="21.75" customHeight="1">
      <c r="A116" s="28" t="s">
        <v>112</v>
      </c>
      <c r="B116" s="29" t="s">
        <v>118</v>
      </c>
      <c r="C116" s="29"/>
      <c r="D116" s="37">
        <v>43.7</v>
      </c>
      <c r="E116" s="37">
        <v>0</v>
      </c>
      <c r="F116" s="37">
        <f t="shared" si="7"/>
        <v>36.5</v>
      </c>
      <c r="G116" s="37">
        <v>0</v>
      </c>
      <c r="H116" s="37">
        <v>36.5</v>
      </c>
      <c r="I116" s="37">
        <v>0</v>
      </c>
      <c r="J116" s="37">
        <v>0</v>
      </c>
      <c r="K116" s="37">
        <v>6.9</v>
      </c>
      <c r="L116" s="37">
        <v>0</v>
      </c>
      <c r="M116" s="37">
        <v>5.1</v>
      </c>
      <c r="N116" s="89">
        <v>16.7</v>
      </c>
    </row>
    <row r="117" spans="1:14" ht="39.75" customHeight="1">
      <c r="A117" s="83" t="s">
        <v>119</v>
      </c>
      <c r="B117" s="29"/>
      <c r="C117" s="29"/>
      <c r="D117" s="37">
        <f>D118+D134+D148</f>
        <v>1219.3867</v>
      </c>
      <c r="E117" s="37">
        <f aca="true" t="shared" si="9" ref="E117:N117">E118+E134+E148</f>
        <v>0</v>
      </c>
      <c r="F117" s="37">
        <f t="shared" si="9"/>
        <v>687.1154000000001</v>
      </c>
      <c r="G117" s="37">
        <f t="shared" si="9"/>
        <v>22.3</v>
      </c>
      <c r="H117" s="37">
        <f t="shared" si="9"/>
        <v>664.8154000000001</v>
      </c>
      <c r="I117" s="37">
        <f t="shared" si="9"/>
        <v>0</v>
      </c>
      <c r="J117" s="37">
        <f t="shared" si="9"/>
        <v>0</v>
      </c>
      <c r="K117" s="37">
        <f>K118+K134</f>
        <v>0</v>
      </c>
      <c r="L117" s="37">
        <f t="shared" si="9"/>
        <v>71.4023</v>
      </c>
      <c r="M117" s="37">
        <f t="shared" si="9"/>
        <v>652.0727999999999</v>
      </c>
      <c r="N117" s="89">
        <f t="shared" si="9"/>
        <v>0</v>
      </c>
    </row>
    <row r="118" spans="1:14" s="52" customFormat="1" ht="37.5" customHeight="1">
      <c r="A118" s="86" t="s">
        <v>120</v>
      </c>
      <c r="B118" s="73"/>
      <c r="C118" s="73"/>
      <c r="D118" s="33">
        <f>SUM(D119:D133)</f>
        <v>418.99999999999994</v>
      </c>
      <c r="E118" s="33">
        <f aca="true" t="shared" si="10" ref="E118:M118">SUM(E119:E133)</f>
        <v>0</v>
      </c>
      <c r="F118" s="33">
        <f t="shared" si="10"/>
        <v>341.8</v>
      </c>
      <c r="G118" s="33">
        <f t="shared" si="10"/>
        <v>7.8</v>
      </c>
      <c r="H118" s="33">
        <f t="shared" si="10"/>
        <v>334</v>
      </c>
      <c r="I118" s="33">
        <f t="shared" si="10"/>
        <v>0</v>
      </c>
      <c r="J118" s="33">
        <f t="shared" si="10"/>
        <v>0</v>
      </c>
      <c r="K118" s="33">
        <f t="shared" si="10"/>
        <v>0</v>
      </c>
      <c r="L118" s="33">
        <f t="shared" si="10"/>
        <v>71.1</v>
      </c>
      <c r="M118" s="33">
        <f t="shared" si="10"/>
        <v>183.10000000000002</v>
      </c>
      <c r="N118" s="90">
        <v>0</v>
      </c>
    </row>
    <row r="119" spans="1:14" ht="21.75" customHeight="1">
      <c r="A119" s="28" t="s">
        <v>15</v>
      </c>
      <c r="B119" s="29" t="s">
        <v>121</v>
      </c>
      <c r="C119" s="29"/>
      <c r="D119" s="37">
        <v>75.2</v>
      </c>
      <c r="E119" s="37">
        <v>0</v>
      </c>
      <c r="F119" s="37">
        <f t="shared" si="7"/>
        <v>75.1</v>
      </c>
      <c r="G119" s="37">
        <v>7.8</v>
      </c>
      <c r="H119" s="37">
        <v>67.3</v>
      </c>
      <c r="I119" s="37">
        <v>0</v>
      </c>
      <c r="J119" s="37">
        <v>0</v>
      </c>
      <c r="K119" s="37">
        <v>0</v>
      </c>
      <c r="L119" s="37">
        <v>0</v>
      </c>
      <c r="M119" s="37">
        <v>63.6</v>
      </c>
      <c r="N119" s="89">
        <v>2.5</v>
      </c>
    </row>
    <row r="120" spans="1:14" ht="21.75" customHeight="1">
      <c r="A120" s="28" t="s">
        <v>15</v>
      </c>
      <c r="B120" s="29" t="s">
        <v>122</v>
      </c>
      <c r="C120" s="29"/>
      <c r="D120" s="37">
        <v>153.5</v>
      </c>
      <c r="E120" s="37">
        <v>0</v>
      </c>
      <c r="F120" s="37">
        <f t="shared" si="7"/>
        <v>127.9</v>
      </c>
      <c r="G120" s="37">
        <v>0</v>
      </c>
      <c r="H120" s="37">
        <v>127.9</v>
      </c>
      <c r="I120" s="37">
        <v>0</v>
      </c>
      <c r="J120" s="37">
        <v>0</v>
      </c>
      <c r="K120" s="37">
        <v>0</v>
      </c>
      <c r="L120" s="37">
        <v>10.9</v>
      </c>
      <c r="M120" s="37">
        <v>56.2</v>
      </c>
      <c r="N120" s="89">
        <v>7.1</v>
      </c>
    </row>
    <row r="121" spans="1:14" ht="21.75" customHeight="1">
      <c r="A121" s="28" t="s">
        <v>15</v>
      </c>
      <c r="B121" s="29" t="s">
        <v>123</v>
      </c>
      <c r="C121" s="29"/>
      <c r="D121" s="37">
        <v>86.6</v>
      </c>
      <c r="E121" s="37">
        <v>0</v>
      </c>
      <c r="F121" s="37">
        <f t="shared" si="7"/>
        <v>78.8</v>
      </c>
      <c r="G121" s="37">
        <v>0</v>
      </c>
      <c r="H121" s="37">
        <v>78.8</v>
      </c>
      <c r="I121" s="37">
        <v>0</v>
      </c>
      <c r="J121" s="37">
        <v>0</v>
      </c>
      <c r="K121" s="37">
        <v>0</v>
      </c>
      <c r="L121" s="37">
        <v>8.5</v>
      </c>
      <c r="M121" s="37">
        <v>34.3</v>
      </c>
      <c r="N121" s="89">
        <v>8.6</v>
      </c>
    </row>
    <row r="122" spans="1:14" ht="21.75" customHeight="1">
      <c r="A122" s="28" t="s">
        <v>15</v>
      </c>
      <c r="B122" s="29" t="s">
        <v>124</v>
      </c>
      <c r="C122" s="29"/>
      <c r="D122" s="37">
        <v>28.9</v>
      </c>
      <c r="E122" s="37">
        <v>0</v>
      </c>
      <c r="F122" s="37">
        <f t="shared" si="7"/>
        <v>27.8</v>
      </c>
      <c r="G122" s="37">
        <v>0</v>
      </c>
      <c r="H122" s="37">
        <v>27.8</v>
      </c>
      <c r="I122" s="37">
        <v>0</v>
      </c>
      <c r="J122" s="37">
        <v>0</v>
      </c>
      <c r="K122" s="37">
        <v>0</v>
      </c>
      <c r="L122" s="37">
        <v>1.1</v>
      </c>
      <c r="M122" s="49">
        <v>0</v>
      </c>
      <c r="N122" s="89">
        <v>1.9</v>
      </c>
    </row>
    <row r="123" spans="1:14" ht="21.75" customHeight="1">
      <c r="A123" s="30" t="s">
        <v>15</v>
      </c>
      <c r="B123" s="81" t="s">
        <v>125</v>
      </c>
      <c r="C123" s="81"/>
      <c r="D123" s="21">
        <v>29.9</v>
      </c>
      <c r="E123" s="21">
        <v>0</v>
      </c>
      <c r="F123" s="21">
        <f t="shared" si="7"/>
        <v>11.7</v>
      </c>
      <c r="G123" s="21">
        <v>0</v>
      </c>
      <c r="H123" s="21">
        <v>11.7</v>
      </c>
      <c r="I123" s="21">
        <v>0</v>
      </c>
      <c r="J123" s="21">
        <v>0</v>
      </c>
      <c r="K123" s="21">
        <v>0</v>
      </c>
      <c r="L123" s="21">
        <v>19</v>
      </c>
      <c r="M123" s="21">
        <v>3.4</v>
      </c>
      <c r="N123" s="95">
        <v>8.3</v>
      </c>
    </row>
    <row r="124" spans="1:14" s="3" customFormat="1" ht="24.75" customHeight="1">
      <c r="A124" s="87" t="s">
        <v>0</v>
      </c>
      <c r="B124" s="37"/>
      <c r="C124" s="37"/>
      <c r="D124" s="4"/>
      <c r="E124" s="4"/>
      <c r="F124" s="4"/>
      <c r="G124" s="4"/>
      <c r="H124" s="4"/>
      <c r="I124" s="4"/>
      <c r="J124" s="4"/>
      <c r="K124" s="4"/>
      <c r="L124" s="1" t="s">
        <v>1</v>
      </c>
      <c r="M124" s="105" t="s">
        <v>17</v>
      </c>
      <c r="N124" s="106"/>
    </row>
    <row r="125" spans="1:14" s="3" customFormat="1" ht="24.75" customHeight="1">
      <c r="A125" s="87" t="s">
        <v>2</v>
      </c>
      <c r="B125" s="5" t="s">
        <v>171</v>
      </c>
      <c r="C125" s="5"/>
      <c r="D125" s="6"/>
      <c r="E125" s="6"/>
      <c r="F125" s="6"/>
      <c r="G125" s="6"/>
      <c r="H125" s="6"/>
      <c r="I125" s="6"/>
      <c r="J125" s="6"/>
      <c r="K125" s="6"/>
      <c r="L125" s="1" t="s">
        <v>3</v>
      </c>
      <c r="M125" s="105" t="s">
        <v>18</v>
      </c>
      <c r="N125" s="106"/>
    </row>
    <row r="126" spans="1:14" s="3" customFormat="1" ht="30" customHeight="1">
      <c r="A126" s="37"/>
      <c r="B126" s="107" t="s">
        <v>203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8"/>
    </row>
    <row r="127" spans="1:14" s="3" customFormat="1" ht="31.5" customHeight="1">
      <c r="A127" s="37"/>
      <c r="B127" s="108" t="s">
        <v>167</v>
      </c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6"/>
      <c r="N127" s="3" t="s">
        <v>19</v>
      </c>
    </row>
    <row r="128" spans="1:14" s="3" customFormat="1" ht="24" customHeight="1">
      <c r="A128" s="67"/>
      <c r="B128" s="116" t="s">
        <v>22</v>
      </c>
      <c r="C128" s="117"/>
      <c r="D128" s="11"/>
      <c r="E128" s="109" t="s">
        <v>20</v>
      </c>
      <c r="F128" s="105" t="s">
        <v>21</v>
      </c>
      <c r="G128" s="112"/>
      <c r="H128" s="112"/>
      <c r="I128" s="106"/>
      <c r="J128" s="12"/>
      <c r="K128" s="11"/>
      <c r="L128" s="11"/>
      <c r="M128" s="105" t="s">
        <v>4</v>
      </c>
      <c r="N128" s="112"/>
    </row>
    <row r="129" spans="1:14" s="3" customFormat="1" ht="26.25" customHeight="1">
      <c r="A129" s="58" t="s">
        <v>14</v>
      </c>
      <c r="B129" s="118"/>
      <c r="C129" s="119"/>
      <c r="D129" s="35" t="s">
        <v>23</v>
      </c>
      <c r="E129" s="110"/>
      <c r="F129" s="11" t="s">
        <v>24</v>
      </c>
      <c r="G129" s="11" t="s">
        <v>25</v>
      </c>
      <c r="H129" s="11" t="s">
        <v>26</v>
      </c>
      <c r="I129" s="4" t="s">
        <v>27</v>
      </c>
      <c r="J129" s="50" t="s">
        <v>28</v>
      </c>
      <c r="K129" s="13" t="s">
        <v>29</v>
      </c>
      <c r="L129" s="16" t="s">
        <v>30</v>
      </c>
      <c r="M129" s="34" t="s">
        <v>5</v>
      </c>
      <c r="N129" s="36" t="s">
        <v>31</v>
      </c>
    </row>
    <row r="130" spans="1:14" s="3" customFormat="1" ht="22.5" customHeight="1">
      <c r="A130" s="71"/>
      <c r="B130" s="120"/>
      <c r="C130" s="121"/>
      <c r="D130" s="19"/>
      <c r="E130" s="111"/>
      <c r="F130" s="20"/>
      <c r="G130" s="20"/>
      <c r="H130" s="20"/>
      <c r="I130" s="20"/>
      <c r="J130" s="48"/>
      <c r="K130" s="19"/>
      <c r="L130" s="20"/>
      <c r="M130" s="20"/>
      <c r="N130" s="21" t="s">
        <v>32</v>
      </c>
    </row>
    <row r="131" spans="1:14" ht="24" customHeight="1">
      <c r="A131" s="28" t="s">
        <v>15</v>
      </c>
      <c r="B131" s="29" t="s">
        <v>126</v>
      </c>
      <c r="C131" s="29"/>
      <c r="D131" s="37">
        <v>16.6</v>
      </c>
      <c r="E131" s="37">
        <v>0</v>
      </c>
      <c r="F131" s="37">
        <f>SUM(G131:I131)</f>
        <v>15.4</v>
      </c>
      <c r="G131" s="37">
        <v>0</v>
      </c>
      <c r="H131" s="37">
        <v>15.4</v>
      </c>
      <c r="I131" s="37">
        <v>0</v>
      </c>
      <c r="J131" s="37">
        <v>0</v>
      </c>
      <c r="K131" s="37">
        <v>0</v>
      </c>
      <c r="L131" s="37">
        <v>4.6</v>
      </c>
      <c r="M131" s="37">
        <v>14.6</v>
      </c>
      <c r="N131" s="89">
        <v>11.1</v>
      </c>
    </row>
    <row r="132" spans="1:14" ht="24" customHeight="1">
      <c r="A132" s="28" t="s">
        <v>15</v>
      </c>
      <c r="B132" s="80" t="s">
        <v>127</v>
      </c>
      <c r="C132" s="80"/>
      <c r="D132" s="37">
        <v>6.8</v>
      </c>
      <c r="E132" s="37">
        <v>0</v>
      </c>
      <c r="F132" s="37">
        <f>SUM(G132:I132)</f>
        <v>5.1</v>
      </c>
      <c r="G132" s="37">
        <v>0</v>
      </c>
      <c r="H132" s="37">
        <v>5.1</v>
      </c>
      <c r="I132" s="37">
        <v>0</v>
      </c>
      <c r="J132" s="37">
        <v>0</v>
      </c>
      <c r="K132" s="37">
        <v>0</v>
      </c>
      <c r="L132" s="37">
        <v>1.6</v>
      </c>
      <c r="M132" s="37">
        <v>1.8</v>
      </c>
      <c r="N132" s="89">
        <v>5.3</v>
      </c>
    </row>
    <row r="133" spans="1:14" ht="24" customHeight="1">
      <c r="A133" s="28" t="s">
        <v>15</v>
      </c>
      <c r="B133" s="29" t="s">
        <v>128</v>
      </c>
      <c r="C133" s="29"/>
      <c r="D133" s="37">
        <v>21.5</v>
      </c>
      <c r="E133" s="37">
        <v>0</v>
      </c>
      <c r="F133" s="37">
        <f>SUM(G133:I133)</f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25.4</v>
      </c>
      <c r="M133" s="37">
        <v>9.2</v>
      </c>
      <c r="N133" s="89">
        <v>22.3</v>
      </c>
    </row>
    <row r="134" spans="1:14" ht="33.75" customHeight="1">
      <c r="A134" s="84" t="s">
        <v>129</v>
      </c>
      <c r="B134" s="29"/>
      <c r="C134" s="29"/>
      <c r="D134" s="37">
        <f>SUM(D135:D147)</f>
        <v>711</v>
      </c>
      <c r="E134" s="37">
        <f>SUM(E135:E147)</f>
        <v>0</v>
      </c>
      <c r="F134" s="37">
        <f>SUM(F135:F147)</f>
        <v>258.1</v>
      </c>
      <c r="G134" s="37">
        <f>SUM(G135:G147)</f>
        <v>14.5</v>
      </c>
      <c r="H134" s="37">
        <f>SUM(H135:H147)</f>
        <v>243.60000000000002</v>
      </c>
      <c r="I134" s="37">
        <v>0</v>
      </c>
      <c r="J134" s="37">
        <f>SUM(J135:J147)</f>
        <v>0</v>
      </c>
      <c r="K134" s="37">
        <f>SUM(K135:K147)</f>
        <v>0</v>
      </c>
      <c r="L134" s="37">
        <f>SUM(L135:L147)</f>
        <v>0</v>
      </c>
      <c r="M134" s="37">
        <f>SUM(M135:M147)</f>
        <v>435.21</v>
      </c>
      <c r="N134" s="89">
        <v>0</v>
      </c>
    </row>
    <row r="135" spans="1:14" ht="24" customHeight="1">
      <c r="A135" s="28" t="s">
        <v>16</v>
      </c>
      <c r="B135" s="80" t="s">
        <v>130</v>
      </c>
      <c r="C135" s="80"/>
      <c r="D135" s="37">
        <v>35</v>
      </c>
      <c r="E135" s="37">
        <v>0</v>
      </c>
      <c r="F135" s="37">
        <f aca="true" t="shared" si="11" ref="F135:F143">SUM(G135:I135)</f>
        <v>14.5</v>
      </c>
      <c r="G135" s="37">
        <v>0</v>
      </c>
      <c r="H135" s="37">
        <v>14.5</v>
      </c>
      <c r="I135" s="37">
        <v>0</v>
      </c>
      <c r="J135" s="37">
        <v>0</v>
      </c>
      <c r="K135" s="37">
        <v>0</v>
      </c>
      <c r="L135" s="37">
        <v>0</v>
      </c>
      <c r="M135" s="37">
        <v>19</v>
      </c>
      <c r="N135" s="89">
        <v>27.9</v>
      </c>
    </row>
    <row r="136" spans="1:14" ht="24" customHeight="1">
      <c r="A136" s="28" t="s">
        <v>16</v>
      </c>
      <c r="B136" s="80" t="s">
        <v>131</v>
      </c>
      <c r="C136" s="80"/>
      <c r="D136" s="37">
        <v>15.5</v>
      </c>
      <c r="E136" s="37">
        <v>0</v>
      </c>
      <c r="F136" s="37">
        <f t="shared" si="11"/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13.98</v>
      </c>
      <c r="N136" s="89">
        <v>28.1</v>
      </c>
    </row>
    <row r="137" spans="1:14" ht="24" customHeight="1">
      <c r="A137" s="28" t="s">
        <v>16</v>
      </c>
      <c r="B137" s="80" t="s">
        <v>132</v>
      </c>
      <c r="C137" s="80"/>
      <c r="D137" s="37">
        <v>74.4</v>
      </c>
      <c r="E137" s="37">
        <v>0</v>
      </c>
      <c r="F137" s="37">
        <f t="shared" si="11"/>
        <v>33.1</v>
      </c>
      <c r="G137" s="37">
        <v>4.1</v>
      </c>
      <c r="H137" s="37">
        <v>29</v>
      </c>
      <c r="I137" s="37">
        <v>0</v>
      </c>
      <c r="J137" s="37">
        <v>0</v>
      </c>
      <c r="K137" s="37">
        <v>0</v>
      </c>
      <c r="L137" s="37">
        <v>0</v>
      </c>
      <c r="M137" s="37">
        <v>39.84</v>
      </c>
      <c r="N137" s="89">
        <v>3.6</v>
      </c>
    </row>
    <row r="138" spans="1:14" ht="24" customHeight="1">
      <c r="A138" s="28" t="s">
        <v>16</v>
      </c>
      <c r="B138" s="80" t="s">
        <v>133</v>
      </c>
      <c r="C138" s="80"/>
      <c r="D138" s="37">
        <v>67.3</v>
      </c>
      <c r="E138" s="37">
        <v>0</v>
      </c>
      <c r="F138" s="37">
        <f t="shared" si="11"/>
        <v>19.5</v>
      </c>
      <c r="G138" s="37">
        <v>5</v>
      </c>
      <c r="H138" s="37">
        <v>14.5</v>
      </c>
      <c r="I138" s="37">
        <v>0</v>
      </c>
      <c r="J138" s="37">
        <v>0</v>
      </c>
      <c r="K138" s="37">
        <v>0</v>
      </c>
      <c r="L138" s="37">
        <v>0</v>
      </c>
      <c r="M138" s="37">
        <v>46.25</v>
      </c>
      <c r="N138" s="89">
        <v>3.6</v>
      </c>
    </row>
    <row r="139" spans="1:14" ht="24" customHeight="1">
      <c r="A139" s="28" t="s">
        <v>16</v>
      </c>
      <c r="B139" s="80" t="s">
        <v>134</v>
      </c>
      <c r="C139" s="80"/>
      <c r="D139" s="37">
        <v>27.7</v>
      </c>
      <c r="E139" s="37">
        <v>0</v>
      </c>
      <c r="F139" s="37">
        <f t="shared" si="11"/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26.2</v>
      </c>
      <c r="N139" s="89">
        <v>41.9</v>
      </c>
    </row>
    <row r="140" spans="1:14" ht="24" customHeight="1">
      <c r="A140" s="28" t="s">
        <v>16</v>
      </c>
      <c r="B140" s="80" t="s">
        <v>135</v>
      </c>
      <c r="C140" s="80"/>
      <c r="D140" s="37">
        <v>109.9</v>
      </c>
      <c r="E140" s="37">
        <v>0</v>
      </c>
      <c r="F140" s="37">
        <f t="shared" si="11"/>
        <v>49.4</v>
      </c>
      <c r="G140" s="37">
        <v>0</v>
      </c>
      <c r="H140" s="37">
        <v>49.4</v>
      </c>
      <c r="I140" s="37">
        <v>0</v>
      </c>
      <c r="J140" s="37">
        <v>0</v>
      </c>
      <c r="K140" s="37">
        <v>0</v>
      </c>
      <c r="L140" s="37">
        <v>0</v>
      </c>
      <c r="M140" s="37">
        <v>59.3</v>
      </c>
      <c r="N140" s="89">
        <v>6.1</v>
      </c>
    </row>
    <row r="141" spans="1:14" ht="24" customHeight="1">
      <c r="A141" s="28" t="s">
        <v>16</v>
      </c>
      <c r="B141" s="80" t="s">
        <v>136</v>
      </c>
      <c r="C141" s="80"/>
      <c r="D141" s="37">
        <v>214.4</v>
      </c>
      <c r="E141" s="37">
        <v>0</v>
      </c>
      <c r="F141" s="37">
        <f t="shared" si="11"/>
        <v>74.1</v>
      </c>
      <c r="G141" s="37">
        <v>0</v>
      </c>
      <c r="H141" s="37">
        <v>74.1</v>
      </c>
      <c r="I141" s="37">
        <v>0</v>
      </c>
      <c r="J141" s="37">
        <v>0</v>
      </c>
      <c r="K141" s="37">
        <v>0</v>
      </c>
      <c r="L141" s="37">
        <v>0</v>
      </c>
      <c r="M141" s="37">
        <v>138.84</v>
      </c>
      <c r="N141" s="89">
        <v>18.1</v>
      </c>
    </row>
    <row r="142" spans="1:14" ht="24" customHeight="1">
      <c r="A142" s="28" t="s">
        <v>16</v>
      </c>
      <c r="B142" s="80" t="s">
        <v>137</v>
      </c>
      <c r="C142" s="80"/>
      <c r="D142" s="37">
        <v>26.7</v>
      </c>
      <c r="E142" s="37">
        <v>0</v>
      </c>
      <c r="F142" s="37">
        <f t="shared" si="11"/>
        <v>1.9</v>
      </c>
      <c r="G142" s="37">
        <v>1.9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23.26</v>
      </c>
      <c r="N142" s="89">
        <v>25.5</v>
      </c>
    </row>
    <row r="143" spans="1:14" ht="24" customHeight="1">
      <c r="A143" s="28" t="s">
        <v>16</v>
      </c>
      <c r="B143" s="80" t="s">
        <v>138</v>
      </c>
      <c r="C143" s="80"/>
      <c r="D143" s="37">
        <v>51.9</v>
      </c>
      <c r="E143" s="37">
        <v>0</v>
      </c>
      <c r="F143" s="37">
        <f t="shared" si="11"/>
        <v>18</v>
      </c>
      <c r="G143" s="37">
        <v>3.5</v>
      </c>
      <c r="H143" s="37">
        <v>14.5</v>
      </c>
      <c r="I143" s="37">
        <v>0</v>
      </c>
      <c r="J143" s="37">
        <v>0</v>
      </c>
      <c r="K143" s="37">
        <v>0</v>
      </c>
      <c r="L143" s="37">
        <v>0</v>
      </c>
      <c r="M143" s="37">
        <v>32.43</v>
      </c>
      <c r="N143" s="89">
        <v>26.6</v>
      </c>
    </row>
    <row r="144" spans="1:14" ht="24" customHeight="1">
      <c r="A144" s="28" t="s">
        <v>16</v>
      </c>
      <c r="B144" s="80" t="s">
        <v>139</v>
      </c>
      <c r="C144" s="80" t="s">
        <v>199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89">
        <v>0</v>
      </c>
    </row>
    <row r="145" spans="1:14" ht="24" customHeight="1">
      <c r="A145" s="28" t="s">
        <v>16</v>
      </c>
      <c r="B145" s="80" t="s">
        <v>140</v>
      </c>
      <c r="C145" s="80"/>
      <c r="D145" s="37">
        <v>49.1</v>
      </c>
      <c r="E145" s="37">
        <v>0</v>
      </c>
      <c r="F145" s="37">
        <f aca="true" t="shared" si="12" ref="F145:F151">SUM(G145:I145)</f>
        <v>23.8</v>
      </c>
      <c r="G145" s="37">
        <v>0</v>
      </c>
      <c r="H145" s="37">
        <v>23.8</v>
      </c>
      <c r="I145" s="37">
        <v>0</v>
      </c>
      <c r="J145" s="37">
        <v>0</v>
      </c>
      <c r="K145" s="37">
        <v>0</v>
      </c>
      <c r="L145" s="37">
        <v>0</v>
      </c>
      <c r="M145" s="37">
        <v>23.81</v>
      </c>
      <c r="N145" s="89">
        <v>2</v>
      </c>
    </row>
    <row r="146" spans="1:14" ht="24" customHeight="1">
      <c r="A146" s="28" t="s">
        <v>16</v>
      </c>
      <c r="B146" s="80" t="s">
        <v>141</v>
      </c>
      <c r="C146" s="80"/>
      <c r="D146" s="37">
        <v>19.9</v>
      </c>
      <c r="E146" s="37">
        <v>0</v>
      </c>
      <c r="F146" s="37">
        <f t="shared" si="12"/>
        <v>11.9</v>
      </c>
      <c r="G146" s="37">
        <v>0</v>
      </c>
      <c r="H146" s="37">
        <v>11.9</v>
      </c>
      <c r="I146" s="37">
        <v>0</v>
      </c>
      <c r="J146" s="37">
        <v>0</v>
      </c>
      <c r="K146" s="37">
        <v>0</v>
      </c>
      <c r="L146" s="37">
        <v>0</v>
      </c>
      <c r="M146" s="37">
        <v>6.5</v>
      </c>
      <c r="N146" s="89">
        <v>5.4</v>
      </c>
    </row>
    <row r="147" spans="1:14" ht="24" customHeight="1">
      <c r="A147" s="28" t="s">
        <v>16</v>
      </c>
      <c r="B147" s="80" t="s">
        <v>142</v>
      </c>
      <c r="C147" s="80"/>
      <c r="D147" s="37">
        <v>19.2</v>
      </c>
      <c r="E147" s="37">
        <v>0</v>
      </c>
      <c r="F147" s="37">
        <f t="shared" si="12"/>
        <v>11.9</v>
      </c>
      <c r="G147" s="37">
        <v>0</v>
      </c>
      <c r="H147" s="37">
        <v>11.9</v>
      </c>
      <c r="I147" s="37">
        <v>0</v>
      </c>
      <c r="J147" s="37">
        <v>0</v>
      </c>
      <c r="K147" s="37">
        <v>0</v>
      </c>
      <c r="L147" s="37">
        <v>0</v>
      </c>
      <c r="M147" s="37">
        <v>5.8</v>
      </c>
      <c r="N147" s="89">
        <v>12.5</v>
      </c>
    </row>
    <row r="148" spans="1:14" ht="37.5" customHeight="1">
      <c r="A148" s="85" t="s">
        <v>143</v>
      </c>
      <c r="B148" s="80"/>
      <c r="C148" s="80"/>
      <c r="D148" s="37">
        <f>SUM(D149:D151)</f>
        <v>89.3867</v>
      </c>
      <c r="E148" s="37">
        <v>0</v>
      </c>
      <c r="F148" s="37">
        <f t="shared" si="12"/>
        <v>87.2154</v>
      </c>
      <c r="G148" s="37">
        <v>0</v>
      </c>
      <c r="H148" s="37">
        <f>SUM(H149:H151)</f>
        <v>87.2154</v>
      </c>
      <c r="I148" s="37">
        <v>0</v>
      </c>
      <c r="J148" s="37">
        <v>0</v>
      </c>
      <c r="K148" s="37">
        <v>0</v>
      </c>
      <c r="L148" s="37">
        <f>SUM(L149:L151)</f>
        <v>0.3023</v>
      </c>
      <c r="M148" s="37">
        <f>SUM(M149:M151)</f>
        <v>33.7628</v>
      </c>
      <c r="N148" s="89">
        <v>0</v>
      </c>
    </row>
    <row r="149" spans="1:14" ht="27.75" customHeight="1">
      <c r="A149" s="28" t="s">
        <v>144</v>
      </c>
      <c r="B149" s="80" t="s">
        <v>145</v>
      </c>
      <c r="C149" s="80"/>
      <c r="D149" s="37">
        <v>17.2925</v>
      </c>
      <c r="E149" s="37">
        <v>0</v>
      </c>
      <c r="F149" s="37">
        <f t="shared" si="12"/>
        <v>17.7341</v>
      </c>
      <c r="G149" s="37">
        <v>0</v>
      </c>
      <c r="H149" s="37">
        <v>17.7341</v>
      </c>
      <c r="I149" s="37">
        <v>0</v>
      </c>
      <c r="J149" s="37">
        <v>0</v>
      </c>
      <c r="K149" s="37">
        <v>0</v>
      </c>
      <c r="L149" s="37">
        <v>0.0502</v>
      </c>
      <c r="M149" s="37">
        <v>7.542</v>
      </c>
      <c r="N149" s="89">
        <v>17.85</v>
      </c>
    </row>
    <row r="150" spans="1:14" ht="27.75" customHeight="1">
      <c r="A150" s="28" t="s">
        <v>144</v>
      </c>
      <c r="B150" s="80" t="s">
        <v>146</v>
      </c>
      <c r="C150" s="80"/>
      <c r="D150" s="37">
        <v>6.5718</v>
      </c>
      <c r="E150" s="37">
        <v>0</v>
      </c>
      <c r="F150" s="37">
        <f t="shared" si="12"/>
        <v>2.8819</v>
      </c>
      <c r="G150" s="37">
        <v>0</v>
      </c>
      <c r="H150" s="37">
        <v>2.8819</v>
      </c>
      <c r="I150" s="37">
        <v>0</v>
      </c>
      <c r="J150" s="37">
        <v>0</v>
      </c>
      <c r="K150" s="37">
        <v>0</v>
      </c>
      <c r="L150" s="37">
        <v>0</v>
      </c>
      <c r="M150" s="37">
        <v>12.4504</v>
      </c>
      <c r="N150" s="89">
        <v>17.89</v>
      </c>
    </row>
    <row r="151" spans="1:14" ht="40.5" customHeight="1">
      <c r="A151" s="88" t="s">
        <v>147</v>
      </c>
      <c r="B151" s="31"/>
      <c r="C151" s="82"/>
      <c r="D151" s="21">
        <v>65.5224</v>
      </c>
      <c r="E151" s="21">
        <v>0</v>
      </c>
      <c r="F151" s="21">
        <f t="shared" si="12"/>
        <v>66.5994</v>
      </c>
      <c r="G151" s="21">
        <v>0</v>
      </c>
      <c r="H151" s="21">
        <v>66.5994</v>
      </c>
      <c r="I151" s="21">
        <v>0</v>
      </c>
      <c r="J151" s="21">
        <v>0</v>
      </c>
      <c r="K151" s="21">
        <v>0</v>
      </c>
      <c r="L151" s="21">
        <v>0.2521</v>
      </c>
      <c r="M151" s="21">
        <v>13.7704</v>
      </c>
      <c r="N151" s="95">
        <v>0</v>
      </c>
    </row>
    <row r="152" spans="1:14" s="3" customFormat="1" ht="19.5" customHeight="1">
      <c r="A152" s="87" t="s">
        <v>0</v>
      </c>
      <c r="B152" s="37"/>
      <c r="C152" s="37"/>
      <c r="D152" s="4"/>
      <c r="E152" s="4"/>
      <c r="F152" s="4"/>
      <c r="G152" s="4"/>
      <c r="H152" s="4"/>
      <c r="I152" s="4"/>
      <c r="J152" s="4"/>
      <c r="K152" s="4"/>
      <c r="L152" s="1" t="s">
        <v>1</v>
      </c>
      <c r="M152" s="105" t="s">
        <v>17</v>
      </c>
      <c r="N152" s="106"/>
    </row>
    <row r="153" spans="1:14" s="3" customFormat="1" ht="19.5" customHeight="1">
      <c r="A153" s="87" t="s">
        <v>2</v>
      </c>
      <c r="B153" s="5" t="s">
        <v>171</v>
      </c>
      <c r="C153" s="5"/>
      <c r="D153" s="6"/>
      <c r="E153" s="6"/>
      <c r="F153" s="6"/>
      <c r="G153" s="6"/>
      <c r="H153" s="6"/>
      <c r="I153" s="6"/>
      <c r="J153" s="6"/>
      <c r="K153" s="20"/>
      <c r="L153" s="1" t="s">
        <v>3</v>
      </c>
      <c r="M153" s="105" t="s">
        <v>18</v>
      </c>
      <c r="N153" s="106"/>
    </row>
    <row r="154" spans="1:14" s="3" customFormat="1" ht="19.5" customHeight="1">
      <c r="A154" s="2"/>
      <c r="B154" s="107" t="s">
        <v>204</v>
      </c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8"/>
    </row>
    <row r="155" spans="1:14" s="3" customFormat="1" ht="19.5" customHeight="1">
      <c r="A155" s="2"/>
      <c r="B155" s="21"/>
      <c r="C155" s="21"/>
      <c r="D155" s="6"/>
      <c r="E155" s="6"/>
      <c r="F155" s="108" t="s">
        <v>168</v>
      </c>
      <c r="G155" s="108"/>
      <c r="H155" s="108"/>
      <c r="I155" s="108"/>
      <c r="J155" s="6"/>
      <c r="K155" s="6"/>
      <c r="L155" s="6"/>
      <c r="M155" s="6"/>
      <c r="N155" s="3" t="s">
        <v>19</v>
      </c>
    </row>
    <row r="156" spans="1:14" s="3" customFormat="1" ht="19.5" customHeight="1">
      <c r="A156" s="67"/>
      <c r="B156" s="116" t="s">
        <v>22</v>
      </c>
      <c r="C156" s="117"/>
      <c r="D156" s="11"/>
      <c r="E156" s="109" t="s">
        <v>20</v>
      </c>
      <c r="F156" s="105" t="s">
        <v>21</v>
      </c>
      <c r="G156" s="112"/>
      <c r="H156" s="112"/>
      <c r="I156" s="106"/>
      <c r="J156" s="12"/>
      <c r="K156" s="11"/>
      <c r="L156" s="11"/>
      <c r="M156" s="105" t="s">
        <v>4</v>
      </c>
      <c r="N156" s="112"/>
    </row>
    <row r="157" spans="1:14" s="3" customFormat="1" ht="19.5" customHeight="1">
      <c r="A157" s="58" t="s">
        <v>14</v>
      </c>
      <c r="B157" s="118"/>
      <c r="C157" s="119"/>
      <c r="D157" s="35" t="s">
        <v>23</v>
      </c>
      <c r="E157" s="110"/>
      <c r="F157" s="11" t="s">
        <v>24</v>
      </c>
      <c r="G157" s="11" t="s">
        <v>25</v>
      </c>
      <c r="H157" s="11" t="s">
        <v>26</v>
      </c>
      <c r="I157" s="4" t="s">
        <v>27</v>
      </c>
      <c r="J157" s="50" t="s">
        <v>28</v>
      </c>
      <c r="K157" s="13" t="s">
        <v>29</v>
      </c>
      <c r="L157" s="16" t="s">
        <v>30</v>
      </c>
      <c r="M157" s="34" t="s">
        <v>5</v>
      </c>
      <c r="N157" s="36" t="s">
        <v>31</v>
      </c>
    </row>
    <row r="158" spans="1:14" s="3" customFormat="1" ht="19.5" customHeight="1">
      <c r="A158" s="71"/>
      <c r="B158" s="120"/>
      <c r="C158" s="121"/>
      <c r="D158" s="19"/>
      <c r="E158" s="111"/>
      <c r="F158" s="20"/>
      <c r="G158" s="20"/>
      <c r="H158" s="20"/>
      <c r="I158" s="20"/>
      <c r="J158" s="48"/>
      <c r="K158" s="19"/>
      <c r="L158" s="20"/>
      <c r="M158" s="20"/>
      <c r="N158" s="21" t="s">
        <v>32</v>
      </c>
    </row>
    <row r="159" spans="1:14" s="54" customFormat="1" ht="19.5" customHeight="1">
      <c r="A159" s="28" t="s">
        <v>144</v>
      </c>
      <c r="B159" s="80" t="s">
        <v>148</v>
      </c>
      <c r="C159" s="80"/>
      <c r="D159" s="33" t="s">
        <v>39</v>
      </c>
      <c r="E159" s="33">
        <v>0</v>
      </c>
      <c r="F159" s="33" t="s">
        <v>39</v>
      </c>
      <c r="G159" s="33">
        <v>0</v>
      </c>
      <c r="H159" s="33" t="s">
        <v>39</v>
      </c>
      <c r="I159" s="33">
        <v>0</v>
      </c>
      <c r="J159" s="33">
        <v>0</v>
      </c>
      <c r="K159" s="33">
        <v>0</v>
      </c>
      <c r="L159" s="33">
        <v>0</v>
      </c>
      <c r="M159" s="33" t="s">
        <v>39</v>
      </c>
      <c r="N159" s="33" t="s">
        <v>39</v>
      </c>
    </row>
    <row r="160" spans="1:14" s="54" customFormat="1" ht="19.5" customHeight="1">
      <c r="A160" s="28" t="s">
        <v>144</v>
      </c>
      <c r="B160" s="80" t="s">
        <v>149</v>
      </c>
      <c r="C160" s="80"/>
      <c r="D160" s="33" t="s">
        <v>39</v>
      </c>
      <c r="E160" s="33">
        <v>0</v>
      </c>
      <c r="F160" s="33" t="s">
        <v>39</v>
      </c>
      <c r="G160" s="33">
        <v>0</v>
      </c>
      <c r="H160" s="33" t="s">
        <v>39</v>
      </c>
      <c r="I160" s="33">
        <v>0</v>
      </c>
      <c r="J160" s="33">
        <v>0</v>
      </c>
      <c r="K160" s="33">
        <v>0</v>
      </c>
      <c r="L160" s="33">
        <v>0</v>
      </c>
      <c r="M160" s="33" t="s">
        <v>39</v>
      </c>
      <c r="N160" s="33" t="s">
        <v>39</v>
      </c>
    </row>
    <row r="161" spans="1:14" s="54" customFormat="1" ht="19.5" customHeight="1">
      <c r="A161" s="28" t="s">
        <v>144</v>
      </c>
      <c r="B161" s="80" t="s">
        <v>150</v>
      </c>
      <c r="C161" s="80"/>
      <c r="D161" s="33" t="s">
        <v>39</v>
      </c>
      <c r="E161" s="33">
        <v>0</v>
      </c>
      <c r="F161" s="33" t="s">
        <v>39</v>
      </c>
      <c r="G161" s="33">
        <v>0</v>
      </c>
      <c r="H161" s="33" t="s">
        <v>39</v>
      </c>
      <c r="I161" s="33">
        <v>0</v>
      </c>
      <c r="J161" s="33">
        <v>0</v>
      </c>
      <c r="K161" s="33">
        <v>0</v>
      </c>
      <c r="L161" s="33">
        <v>0</v>
      </c>
      <c r="M161" s="33" t="s">
        <v>39</v>
      </c>
      <c r="N161" s="33" t="s">
        <v>39</v>
      </c>
    </row>
    <row r="162" spans="1:14" s="54" customFormat="1" ht="19.5" customHeight="1">
      <c r="A162" s="28" t="s">
        <v>144</v>
      </c>
      <c r="B162" s="80" t="s">
        <v>151</v>
      </c>
      <c r="C162" s="80"/>
      <c r="D162" s="33" t="s">
        <v>39</v>
      </c>
      <c r="E162" s="33">
        <v>0</v>
      </c>
      <c r="F162" s="33" t="s">
        <v>39</v>
      </c>
      <c r="G162" s="33">
        <v>0</v>
      </c>
      <c r="H162" s="33" t="s">
        <v>39</v>
      </c>
      <c r="I162" s="33">
        <v>0</v>
      </c>
      <c r="J162" s="33">
        <v>0</v>
      </c>
      <c r="K162" s="33">
        <v>0</v>
      </c>
      <c r="L162" s="33">
        <v>0</v>
      </c>
      <c r="M162" s="33" t="s">
        <v>39</v>
      </c>
      <c r="N162" s="33" t="s">
        <v>39</v>
      </c>
    </row>
    <row r="163" spans="1:14" s="54" customFormat="1" ht="19.5" customHeight="1">
      <c r="A163" s="30" t="s">
        <v>144</v>
      </c>
      <c r="B163" s="82" t="s">
        <v>152</v>
      </c>
      <c r="C163" s="82"/>
      <c r="D163" s="46" t="s">
        <v>39</v>
      </c>
      <c r="E163" s="46">
        <v>0</v>
      </c>
      <c r="F163" s="46" t="s">
        <v>39</v>
      </c>
      <c r="G163" s="46">
        <v>0</v>
      </c>
      <c r="H163" s="46" t="s">
        <v>39</v>
      </c>
      <c r="I163" s="46">
        <v>0</v>
      </c>
      <c r="J163" s="46">
        <v>0</v>
      </c>
      <c r="K163" s="46">
        <v>0</v>
      </c>
      <c r="L163" s="46">
        <v>0</v>
      </c>
      <c r="M163" s="46" t="s">
        <v>39</v>
      </c>
      <c r="N163" s="46" t="s">
        <v>39</v>
      </c>
    </row>
    <row r="164" spans="2:8" s="2" customFormat="1" ht="19.5" customHeight="1">
      <c r="B164" s="2" t="s">
        <v>153</v>
      </c>
      <c r="H164" s="2" t="s">
        <v>10</v>
      </c>
    </row>
    <row r="165" spans="1:12" s="2" customFormat="1" ht="19.5" customHeight="1">
      <c r="A165" s="38" t="s">
        <v>9</v>
      </c>
      <c r="B165" s="2" t="s">
        <v>8</v>
      </c>
      <c r="L165" s="38" t="s">
        <v>6</v>
      </c>
    </row>
    <row r="166" s="2" customFormat="1" ht="19.5" customHeight="1">
      <c r="H166" s="2" t="s">
        <v>7</v>
      </c>
    </row>
    <row r="167" s="2" customFormat="1" ht="19.5" customHeight="1"/>
    <row r="168" spans="1:14" s="39" customFormat="1" ht="15.75" customHeight="1">
      <c r="A168" s="55" t="s">
        <v>208</v>
      </c>
      <c r="B168" s="41"/>
      <c r="C168" s="41"/>
      <c r="D168" s="41"/>
      <c r="E168" s="56"/>
      <c r="F168" s="56"/>
      <c r="G168" s="56"/>
      <c r="H168" s="56"/>
      <c r="I168" s="56"/>
      <c r="J168" s="56"/>
      <c r="K168" s="56"/>
      <c r="L168" s="56"/>
      <c r="M168" s="56"/>
      <c r="N168" s="33"/>
    </row>
    <row r="169" spans="1:11" s="39" customFormat="1" ht="15.75" customHeight="1">
      <c r="A169" s="39" t="s">
        <v>154</v>
      </c>
      <c r="I169" s="40"/>
      <c r="K169" s="37"/>
    </row>
    <row r="170" s="39" customFormat="1" ht="15.75" customHeight="1">
      <c r="A170" s="55" t="s">
        <v>155</v>
      </c>
    </row>
    <row r="171" s="39" customFormat="1" ht="15.75" customHeight="1">
      <c r="A171" s="56" t="s">
        <v>174</v>
      </c>
    </row>
    <row r="172" spans="1:3" s="39" customFormat="1" ht="15.75" customHeight="1">
      <c r="A172" s="56" t="s">
        <v>156</v>
      </c>
      <c r="B172" s="55"/>
      <c r="C172" s="55"/>
    </row>
    <row r="173" spans="1:14" s="2" customFormat="1" ht="15.75" customHeight="1">
      <c r="A173" s="42" t="s">
        <v>157</v>
      </c>
      <c r="N173" s="37"/>
    </row>
    <row r="174" spans="1:14" s="2" customFormat="1" ht="15.75" customHeight="1">
      <c r="A174" s="42" t="s">
        <v>158</v>
      </c>
      <c r="N174" s="37"/>
    </row>
    <row r="175" spans="1:14" s="2" customFormat="1" ht="15.75" customHeight="1">
      <c r="A175" s="42" t="s">
        <v>159</v>
      </c>
      <c r="N175" s="37"/>
    </row>
    <row r="176" spans="1:14" s="2" customFormat="1" ht="15.75" customHeight="1">
      <c r="A176" s="42" t="s">
        <v>205</v>
      </c>
      <c r="N176" s="37"/>
    </row>
    <row r="177" spans="1:14" s="2" customFormat="1" ht="15.75" customHeight="1">
      <c r="A177" s="42" t="s">
        <v>160</v>
      </c>
      <c r="N177" s="37"/>
    </row>
    <row r="178" spans="1:14" s="2" customFormat="1" ht="15.75" customHeight="1">
      <c r="A178" s="42" t="s">
        <v>161</v>
      </c>
      <c r="N178" s="37"/>
    </row>
    <row r="179" spans="1:14" s="2" customFormat="1" ht="15.75" customHeight="1">
      <c r="A179" s="42" t="s">
        <v>162</v>
      </c>
      <c r="N179" s="37"/>
    </row>
    <row r="180" spans="1:14" s="2" customFormat="1" ht="15.75" customHeight="1">
      <c r="A180" s="42" t="s">
        <v>177</v>
      </c>
      <c r="N180" s="37"/>
    </row>
    <row r="181" spans="1:14" s="39" customFormat="1" ht="15.75" customHeight="1">
      <c r="A181" s="39" t="s">
        <v>170</v>
      </c>
      <c r="N181" s="41"/>
    </row>
    <row r="182" spans="1:14" s="2" customFormat="1" ht="15.75" customHeight="1">
      <c r="A182" s="39" t="s">
        <v>182</v>
      </c>
      <c r="N182" s="37"/>
    </row>
    <row r="183" spans="1:14" s="2" customFormat="1" ht="15.75" customHeight="1">
      <c r="A183" s="39" t="s">
        <v>183</v>
      </c>
      <c r="N183" s="37"/>
    </row>
    <row r="184" s="2" customFormat="1" ht="15.75" customHeight="1">
      <c r="A184" s="42" t="s">
        <v>172</v>
      </c>
    </row>
    <row r="185" spans="1:13" s="2" customFormat="1" ht="15.75" customHeight="1">
      <c r="A185" s="42" t="s">
        <v>163</v>
      </c>
      <c r="M185" s="3"/>
    </row>
    <row r="186" spans="1:14" s="2" customFormat="1" ht="15.75" customHeight="1">
      <c r="A186" s="42" t="s">
        <v>207</v>
      </c>
      <c r="N186" s="37"/>
    </row>
    <row r="187" spans="1:14" s="2" customFormat="1" ht="15.75" customHeight="1">
      <c r="A187" s="42" t="s">
        <v>164</v>
      </c>
      <c r="N187" s="37"/>
    </row>
    <row r="188" spans="1:14" s="2" customFormat="1" ht="15.75" customHeight="1">
      <c r="A188" s="42" t="s">
        <v>165</v>
      </c>
      <c r="N188" s="37"/>
    </row>
    <row r="189" spans="1:14" s="2" customFormat="1" ht="15.75" customHeight="1">
      <c r="A189" s="42" t="s">
        <v>166</v>
      </c>
      <c r="N189" s="37"/>
    </row>
    <row r="190" spans="1:14" s="3" customFormat="1" ht="15.75" customHeight="1">
      <c r="A190" s="42" t="s">
        <v>173</v>
      </c>
      <c r="B190" s="2"/>
      <c r="C190" s="2"/>
      <c r="N190" s="2"/>
    </row>
    <row r="191" spans="1:14" s="3" customFormat="1" ht="15.75" customHeight="1">
      <c r="A191" s="42" t="s">
        <v>180</v>
      </c>
      <c r="B191" s="2"/>
      <c r="C191" s="2"/>
      <c r="N191" s="2"/>
    </row>
    <row r="192" spans="1:14" s="3" customFormat="1" ht="15.75" customHeight="1">
      <c r="A192" s="42" t="s">
        <v>178</v>
      </c>
      <c r="B192" s="2"/>
      <c r="C192" s="2"/>
      <c r="N192" s="2" t="s">
        <v>175</v>
      </c>
    </row>
    <row r="193" spans="1:14" s="3" customFormat="1" ht="16.5" customHeight="1">
      <c r="A193" s="42" t="s">
        <v>209</v>
      </c>
      <c r="B193" s="2"/>
      <c r="C193" s="2"/>
      <c r="N193" s="104" t="s">
        <v>210</v>
      </c>
    </row>
    <row r="194" spans="1:14" s="3" customFormat="1" ht="15.75" customHeight="1">
      <c r="A194" s="42"/>
      <c r="B194" s="2"/>
      <c r="C194" s="2"/>
      <c r="N194" s="4"/>
    </row>
    <row r="195" spans="1:14" s="3" customFormat="1" ht="15.75" customHeight="1">
      <c r="A195" s="42"/>
      <c r="B195" s="2"/>
      <c r="C195" s="2"/>
      <c r="N195" s="4"/>
    </row>
    <row r="196" spans="1:14" s="3" customFormat="1" ht="15.75" customHeight="1">
      <c r="A196" s="42"/>
      <c r="B196" s="2"/>
      <c r="C196" s="2"/>
      <c r="N196" s="4"/>
    </row>
    <row r="197" spans="1:14" s="3" customFormat="1" ht="15.75" customHeight="1">
      <c r="A197" s="42"/>
      <c r="B197" s="2"/>
      <c r="C197" s="2"/>
      <c r="N197" s="4"/>
    </row>
    <row r="198" spans="1:14" s="3" customFormat="1" ht="15.75" customHeight="1">
      <c r="A198" s="42"/>
      <c r="B198" s="2"/>
      <c r="C198" s="2"/>
      <c r="M198" s="43"/>
      <c r="N198" s="44"/>
    </row>
    <row r="199" ht="15.75" customHeight="1">
      <c r="N199" s="44"/>
    </row>
    <row r="200" spans="13:14" ht="15.75" customHeight="1">
      <c r="M200" s="3"/>
      <c r="N200" s="3"/>
    </row>
    <row r="201" spans="1:3" s="3" customFormat="1" ht="16.5">
      <c r="A201" s="2"/>
      <c r="B201" s="2"/>
      <c r="C201" s="2"/>
    </row>
    <row r="202" spans="1:3" s="3" customFormat="1" ht="16.5">
      <c r="A202" s="2"/>
      <c r="B202" s="2"/>
      <c r="C202" s="2"/>
    </row>
    <row r="203" spans="1:3" s="3" customFormat="1" ht="16.5">
      <c r="A203" s="2"/>
      <c r="B203" s="2"/>
      <c r="C203" s="2"/>
    </row>
    <row r="204" spans="1:3" s="3" customFormat="1" ht="16.5">
      <c r="A204" s="2"/>
      <c r="B204" s="2"/>
      <c r="C204" s="2"/>
    </row>
    <row r="205" spans="1:3" s="3" customFormat="1" ht="16.5">
      <c r="A205" s="2"/>
      <c r="B205" s="2"/>
      <c r="C205" s="2"/>
    </row>
    <row r="206" spans="1:3" s="3" customFormat="1" ht="16.5">
      <c r="A206" s="2"/>
      <c r="B206" s="2"/>
      <c r="C206" s="2"/>
    </row>
    <row r="207" spans="1:3" s="3" customFormat="1" ht="16.5">
      <c r="A207" s="2"/>
      <c r="B207" s="2"/>
      <c r="C207" s="2"/>
    </row>
    <row r="208" spans="1:3" s="3" customFormat="1" ht="16.5">
      <c r="A208" s="2"/>
      <c r="B208" s="2"/>
      <c r="C208" s="2"/>
    </row>
    <row r="209" spans="1:3" s="3" customFormat="1" ht="16.5">
      <c r="A209" s="2"/>
      <c r="B209" s="2"/>
      <c r="C209" s="2"/>
    </row>
    <row r="210" spans="1:3" s="3" customFormat="1" ht="16.5">
      <c r="A210" s="2"/>
      <c r="B210" s="2"/>
      <c r="C210" s="2"/>
    </row>
    <row r="211" spans="1:3" s="3" customFormat="1" ht="16.5">
      <c r="A211" s="2"/>
      <c r="B211" s="2"/>
      <c r="C211" s="2"/>
    </row>
    <row r="212" spans="1:3" s="3" customFormat="1" ht="16.5">
      <c r="A212" s="2"/>
      <c r="B212" s="2"/>
      <c r="C212" s="2"/>
    </row>
    <row r="213" spans="1:3" s="3" customFormat="1" ht="16.5">
      <c r="A213" s="2"/>
      <c r="B213" s="2"/>
      <c r="C213" s="2"/>
    </row>
    <row r="214" spans="1:3" s="3" customFormat="1" ht="16.5">
      <c r="A214" s="2"/>
      <c r="B214" s="2"/>
      <c r="C214" s="2"/>
    </row>
    <row r="215" spans="1:3" s="3" customFormat="1" ht="16.5">
      <c r="A215" s="2"/>
      <c r="B215" s="2"/>
      <c r="C215" s="2"/>
    </row>
    <row r="216" spans="1:3" s="3" customFormat="1" ht="16.5">
      <c r="A216" s="2"/>
      <c r="B216" s="2"/>
      <c r="C216" s="2"/>
    </row>
    <row r="217" spans="1:3" s="3" customFormat="1" ht="16.5">
      <c r="A217" s="2"/>
      <c r="B217" s="2"/>
      <c r="C217" s="2"/>
    </row>
    <row r="218" spans="1:3" s="3" customFormat="1" ht="16.5">
      <c r="A218" s="2"/>
      <c r="B218" s="2"/>
      <c r="C218" s="2"/>
    </row>
    <row r="219" spans="1:3" s="3" customFormat="1" ht="16.5">
      <c r="A219" s="2"/>
      <c r="B219" s="2"/>
      <c r="C219" s="2"/>
    </row>
    <row r="220" spans="1:3" s="3" customFormat="1" ht="16.5">
      <c r="A220" s="2"/>
      <c r="B220" s="2"/>
      <c r="C220" s="2"/>
    </row>
    <row r="221" spans="1:3" s="3" customFormat="1" ht="16.5">
      <c r="A221" s="2"/>
      <c r="B221" s="2"/>
      <c r="C221" s="2"/>
    </row>
    <row r="222" spans="1:3" s="3" customFormat="1" ht="16.5">
      <c r="A222" s="2"/>
      <c r="B222" s="2"/>
      <c r="C222" s="2"/>
    </row>
    <row r="223" spans="1:3" s="3" customFormat="1" ht="16.5">
      <c r="A223" s="2"/>
      <c r="B223" s="2"/>
      <c r="C223" s="2"/>
    </row>
    <row r="224" spans="1:3" s="3" customFormat="1" ht="16.5">
      <c r="A224" s="2"/>
      <c r="B224" s="2"/>
      <c r="C224" s="2"/>
    </row>
    <row r="225" spans="1:3" s="3" customFormat="1" ht="16.5">
      <c r="A225" s="2"/>
      <c r="B225" s="2"/>
      <c r="C225" s="2"/>
    </row>
    <row r="226" spans="1:3" s="3" customFormat="1" ht="16.5">
      <c r="A226" s="2"/>
      <c r="B226" s="2"/>
      <c r="C226" s="2"/>
    </row>
    <row r="227" spans="1:3" s="3" customFormat="1" ht="16.5">
      <c r="A227" s="2"/>
      <c r="B227" s="2"/>
      <c r="C227" s="2"/>
    </row>
    <row r="228" spans="1:3" s="3" customFormat="1" ht="16.5">
      <c r="A228" s="2"/>
      <c r="B228" s="2"/>
      <c r="C228" s="2"/>
    </row>
    <row r="229" spans="1:3" s="3" customFormat="1" ht="16.5">
      <c r="A229" s="2"/>
      <c r="B229" s="2"/>
      <c r="C229" s="2"/>
    </row>
    <row r="230" spans="1:3" s="3" customFormat="1" ht="16.5">
      <c r="A230" s="2"/>
      <c r="B230" s="2"/>
      <c r="C230" s="2"/>
    </row>
    <row r="231" spans="1:3" s="3" customFormat="1" ht="16.5">
      <c r="A231" s="2"/>
      <c r="B231" s="2"/>
      <c r="C231" s="2"/>
    </row>
    <row r="232" spans="1:3" s="3" customFormat="1" ht="16.5">
      <c r="A232" s="2"/>
      <c r="B232" s="2"/>
      <c r="C232" s="2"/>
    </row>
    <row r="233" spans="1:3" s="3" customFormat="1" ht="16.5">
      <c r="A233" s="2"/>
      <c r="B233" s="2"/>
      <c r="C233" s="2"/>
    </row>
    <row r="234" spans="1:3" s="3" customFormat="1" ht="16.5">
      <c r="A234" s="2"/>
      <c r="B234" s="2"/>
      <c r="C234" s="2"/>
    </row>
    <row r="235" spans="1:3" s="3" customFormat="1" ht="16.5">
      <c r="A235" s="2"/>
      <c r="B235" s="2"/>
      <c r="C235" s="2"/>
    </row>
    <row r="236" spans="1:3" s="3" customFormat="1" ht="16.5">
      <c r="A236" s="2"/>
      <c r="B236" s="2"/>
      <c r="C236" s="2"/>
    </row>
    <row r="237" spans="1:3" s="3" customFormat="1" ht="16.5">
      <c r="A237" s="2"/>
      <c r="B237" s="2"/>
      <c r="C237" s="2"/>
    </row>
    <row r="238" spans="1:3" s="3" customFormat="1" ht="16.5">
      <c r="A238" s="2"/>
      <c r="B238" s="2"/>
      <c r="C238" s="2"/>
    </row>
    <row r="239" spans="1:3" s="3" customFormat="1" ht="16.5">
      <c r="A239" s="2"/>
      <c r="B239" s="2"/>
      <c r="C239" s="2"/>
    </row>
  </sheetData>
  <mergeCells count="48">
    <mergeCell ref="B6:C8"/>
    <mergeCell ref="B128:C130"/>
    <mergeCell ref="B156:C158"/>
    <mergeCell ref="B97:C99"/>
    <mergeCell ref="B66:C68"/>
    <mergeCell ref="B38:C40"/>
    <mergeCell ref="M152:N152"/>
    <mergeCell ref="B95:L95"/>
    <mergeCell ref="B96:L96"/>
    <mergeCell ref="B127:L127"/>
    <mergeCell ref="B126:M126"/>
    <mergeCell ref="M124:N124"/>
    <mergeCell ref="M125:N125"/>
    <mergeCell ref="E128:E130"/>
    <mergeCell ref="F128:I128"/>
    <mergeCell ref="M128:N128"/>
    <mergeCell ref="E156:E158"/>
    <mergeCell ref="M153:N153"/>
    <mergeCell ref="F155:I155"/>
    <mergeCell ref="F156:I156"/>
    <mergeCell ref="M156:N156"/>
    <mergeCell ref="B154:M154"/>
    <mergeCell ref="M94:N94"/>
    <mergeCell ref="E97:E99"/>
    <mergeCell ref="F97:I97"/>
    <mergeCell ref="M97:N97"/>
    <mergeCell ref="E66:E68"/>
    <mergeCell ref="F66:I66"/>
    <mergeCell ref="M66:N66"/>
    <mergeCell ref="M93:N93"/>
    <mergeCell ref="M62:N62"/>
    <mergeCell ref="M63:N63"/>
    <mergeCell ref="B65:L65"/>
    <mergeCell ref="A64:N64"/>
    <mergeCell ref="M35:N35"/>
    <mergeCell ref="E38:E40"/>
    <mergeCell ref="F38:I38"/>
    <mergeCell ref="M38:N38"/>
    <mergeCell ref="A36:N36"/>
    <mergeCell ref="B37:L37"/>
    <mergeCell ref="E6:E8"/>
    <mergeCell ref="F6:I6"/>
    <mergeCell ref="M6:N6"/>
    <mergeCell ref="M34:N34"/>
    <mergeCell ref="M1:N1"/>
    <mergeCell ref="M2:N2"/>
    <mergeCell ref="B3:N3"/>
    <mergeCell ref="F5:I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水庫營運95修正</dc:title>
  <dc:subject>水庫營運95修正</dc:subject>
  <dc:creator>經濟部水利署</dc:creator>
  <cp:keywords>水庫營運95修正</cp:keywords>
  <dc:description>水庫營運95修正</dc:description>
  <cp:lastModifiedBy>施雙鳳</cp:lastModifiedBy>
  <cp:lastPrinted>2008-05-21T07:39:59Z</cp:lastPrinted>
  <dcterms:created xsi:type="dcterms:W3CDTF">1999-07-14T04:55:09Z</dcterms:created>
  <dcterms:modified xsi:type="dcterms:W3CDTF">2008-10-23T03:52:28Z</dcterms:modified>
  <cp:category>I6Z</cp:category>
  <cp:version/>
  <cp:contentType/>
  <cp:contentStatus/>
</cp:coreProperties>
</file>