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9180" activeTab="0"/>
  </bookViews>
  <sheets>
    <sheet name="總表" sheetId="1" r:id="rId1"/>
    <sheet name="臺北" sheetId="2" r:id="rId2"/>
    <sheet name="宜蘭" sheetId="3" r:id="rId3"/>
    <sheet name="桃園" sheetId="4" r:id="rId4"/>
    <sheet name="新竹" sheetId="5" r:id="rId5"/>
    <sheet name="苗栗" sheetId="6" r:id="rId6"/>
    <sheet name="臺中" sheetId="7" r:id="rId7"/>
    <sheet name="南投" sheetId="8" r:id="rId8"/>
    <sheet name="嘉義" sheetId="9" r:id="rId9"/>
    <sheet name="臺南" sheetId="10" r:id="rId10"/>
    <sheet name="高雄" sheetId="11" r:id="rId11"/>
    <sheet name="屏東" sheetId="12" r:id="rId12"/>
    <sheet name="澎湖" sheetId="13" r:id="rId13"/>
    <sheet name="基市" sheetId="14" r:id="rId14"/>
    <sheet name="嘉市" sheetId="15" r:id="rId15"/>
    <sheet name="金門縣" sheetId="16" r:id="rId16"/>
  </sheets>
  <definedNames>
    <definedName name="_xlnm.Print_Area" localSheetId="2">'宜蘭'!$A$1:$J$14</definedName>
    <definedName name="_xlnm.Print_Area" localSheetId="15">'金門縣'!$A$1:$J$14</definedName>
    <definedName name="_xlnm.Print_Area" localSheetId="7">'南投'!$A$1:$J$17</definedName>
    <definedName name="_xlnm.Print_Area" localSheetId="11">'屏東'!$A$1:$J$14</definedName>
    <definedName name="_xlnm.Print_Area" localSheetId="5">'苗栗'!$A$1:$J$18</definedName>
    <definedName name="_xlnm.Print_Area" localSheetId="3">'桃園'!$A$1:$J$14</definedName>
    <definedName name="_xlnm.Print_Area" localSheetId="10">'高雄'!$A$1:$J$19</definedName>
    <definedName name="_xlnm.Print_Area" localSheetId="13">'基市'!$A$1:$J$13</definedName>
    <definedName name="_xlnm.Print_Area" localSheetId="4">'新竹'!$A$1:$J$14</definedName>
    <definedName name="_xlnm.Print_Area" localSheetId="14">'嘉市'!$A$1:$J$13</definedName>
    <definedName name="_xlnm.Print_Area" localSheetId="8">'嘉義'!$A$1:$J$14</definedName>
    <definedName name="_xlnm.Print_Area" localSheetId="6">'臺中'!$A$1:$J$16</definedName>
    <definedName name="_xlnm.Print_Area" localSheetId="1">'臺北'!$A$1:$J$15</definedName>
    <definedName name="_xlnm.Print_Area" localSheetId="9">'臺南'!$A$1:$J$20</definedName>
    <definedName name="_xlnm.Print_Area" localSheetId="12">'澎湖'!$A$1:$J$13</definedName>
    <definedName name="_xlnm.Print_Area" localSheetId="0">'總表'!$A$1:$L$40</definedName>
  </definedNames>
  <calcPr fullCalcOnLoad="1"/>
</workbook>
</file>

<file path=xl/sharedStrings.xml><?xml version="1.0" encoding="utf-8"?>
<sst xmlns="http://schemas.openxmlformats.org/spreadsheetml/2006/main" count="615" uniqueCount="118">
  <si>
    <t>其他</t>
  </si>
  <si>
    <t>水庫淤砂浚渫</t>
  </si>
  <si>
    <t>崩塌地處理工程</t>
  </si>
  <si>
    <t>臺北縣</t>
  </si>
  <si>
    <t>宜蘭縣</t>
  </si>
  <si>
    <t>桃園縣</t>
  </si>
  <si>
    <t>新竹縣</t>
  </si>
  <si>
    <t>苗栗縣</t>
  </si>
  <si>
    <t>臺中縣</t>
  </si>
  <si>
    <t>彰化縣</t>
  </si>
  <si>
    <t>南投縣</t>
  </si>
  <si>
    <t>雲林縣</t>
  </si>
  <si>
    <t>嘉義縣</t>
  </si>
  <si>
    <t>臺南縣</t>
  </si>
  <si>
    <t>高雄縣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</si>
  <si>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</si>
  <si>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</si>
  <si>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</si>
  <si>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</si>
  <si>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</si>
  <si>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</si>
  <si>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</si>
  <si>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</si>
  <si>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</si>
  <si>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野溪蝕溝治理工程</t>
  </si>
  <si>
    <t>水庫保護帶工程</t>
  </si>
  <si>
    <t>排序</t>
  </si>
  <si>
    <t>水庫別</t>
  </si>
  <si>
    <r>
      <t>年別及</t>
    </r>
  </si>
  <si>
    <t>年別及</t>
  </si>
  <si>
    <t>92年</t>
  </si>
  <si>
    <t>93年</t>
  </si>
  <si>
    <t>94年</t>
  </si>
  <si>
    <t>表2、水庫保育整體計畫工作</t>
  </si>
  <si>
    <t>95年</t>
  </si>
  <si>
    <t>表11之2、臺北縣水庫保育整體計畫工作</t>
  </si>
  <si>
    <t>表12之2、宜蘭縣水庫保育整體計畫工作</t>
  </si>
  <si>
    <t>表13之2、桃園縣水庫保育整體計畫工作</t>
  </si>
  <si>
    <t>表14之2、新竹縣水庫保育整體計畫工作</t>
  </si>
  <si>
    <t>表15之2、苗栗縣水庫保育整體計畫工作</t>
  </si>
  <si>
    <t>表16之2、臺中縣水庫保育整體計畫工作</t>
  </si>
  <si>
    <t>表18之2、南投縣水庫保育整體計畫工作</t>
  </si>
  <si>
    <t>表20之2、嘉義縣水庫保育整體計畫工作</t>
  </si>
  <si>
    <t>表21之2、臺南縣水庫保育整體計畫工作</t>
  </si>
  <si>
    <t>表22之2、高雄縣水庫保育整體計畫工作</t>
  </si>
  <si>
    <t>表23之2、屏東縣水庫保育整體計畫工作</t>
  </si>
  <si>
    <t>表26之2、澎湖縣水庫保育整體計畫工作</t>
  </si>
  <si>
    <t>表27之2、基隆市水庫保育整體計畫工作</t>
  </si>
  <si>
    <t>表34之2、金門縣水庫保育整體計畫工作</t>
  </si>
  <si>
    <t>96年</t>
  </si>
  <si>
    <t>河溪治理工程</t>
  </si>
  <si>
    <t>邊坡護岸工程</t>
  </si>
  <si>
    <t>排水改善工程</t>
  </si>
  <si>
    <t>97年</t>
  </si>
  <si>
    <t>(立方公尺)</t>
  </si>
  <si>
    <t>(件)</t>
  </si>
  <si>
    <t>91年</t>
  </si>
  <si>
    <t>(立方公尺)</t>
  </si>
  <si>
    <t>排序</t>
  </si>
  <si>
    <t>(件)</t>
  </si>
  <si>
    <t>臺北市</t>
  </si>
  <si>
    <t>高雄市</t>
  </si>
  <si>
    <t>金門縣</t>
  </si>
  <si>
    <t>連江縣</t>
  </si>
  <si>
    <t>資料來源：經濟部水利署公務統計報表。</t>
  </si>
  <si>
    <t>91年</t>
  </si>
  <si>
    <r>
      <t>年別及</t>
    </r>
  </si>
  <si>
    <t>水庫淤砂浚渫</t>
  </si>
  <si>
    <t>崩塌地處理工程</t>
  </si>
  <si>
    <t>河溪治理工程</t>
  </si>
  <si>
    <t>邊坡護岸工程</t>
  </si>
  <si>
    <t>排水改善工程</t>
  </si>
  <si>
    <t>翡翠水庫</t>
  </si>
  <si>
    <t>圓山堰</t>
  </si>
  <si>
    <t>石門水庫</t>
  </si>
  <si>
    <t>大埔水庫</t>
  </si>
  <si>
    <t>寶山水庫</t>
  </si>
  <si>
    <t>劍潭水庫</t>
  </si>
  <si>
    <t>明德水庫</t>
  </si>
  <si>
    <t>士林攔河堰</t>
  </si>
  <si>
    <t>鯉魚潭水庫</t>
  </si>
  <si>
    <t>永和山水庫</t>
  </si>
  <si>
    <t>德基水庫</t>
  </si>
  <si>
    <t>日月潭水庫</t>
  </si>
  <si>
    <t>曾文水庫</t>
  </si>
  <si>
    <t>仁義潭水庫</t>
  </si>
  <si>
    <t>內埔子水庫</t>
  </si>
  <si>
    <t>白河水庫</t>
  </si>
  <si>
    <t>鏡面水庫</t>
  </si>
  <si>
    <t>德元埤水庫</t>
  </si>
  <si>
    <t>烏山頭水庫</t>
  </si>
  <si>
    <t>南化水庫</t>
  </si>
  <si>
    <t>虎頭埤水庫</t>
  </si>
  <si>
    <t>阿公店水庫</t>
  </si>
  <si>
    <t>澄清湖水庫</t>
  </si>
  <si>
    <t>鳳山水庫</t>
  </si>
  <si>
    <t>甲仙攔河堰</t>
  </si>
  <si>
    <t>牡丹水庫</t>
  </si>
  <si>
    <t>成功水庫</t>
  </si>
  <si>
    <t>興仁水庫</t>
  </si>
  <si>
    <t>東衛水庫</t>
  </si>
  <si>
    <t>西勢水庫</t>
  </si>
  <si>
    <t>蘭潭水庫</t>
  </si>
  <si>
    <t>西湖水庫</t>
  </si>
  <si>
    <t>直潭壩</t>
  </si>
  <si>
    <t>高屏溪攔河堰</t>
  </si>
  <si>
    <t>羅東攔河堰</t>
  </si>
  <si>
    <t>石岡壩</t>
  </si>
  <si>
    <t>馬鞍壩</t>
  </si>
  <si>
    <t>集集攔河堰</t>
  </si>
  <si>
    <t>明湖水庫</t>
  </si>
  <si>
    <t>銃櫃壩</t>
  </si>
  <si>
    <t>尖山埤</t>
  </si>
  <si>
    <t>中正湖水庫</t>
  </si>
  <si>
    <t>太湖水庫</t>
  </si>
  <si>
    <t>嘉義市水庫保育整體計畫工作</t>
  </si>
  <si>
    <t>(件)</t>
  </si>
  <si>
    <t>(件)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</si>
</sst>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_ "/>
    <numFmt numFmtId="178" formatCode="0.0_ "/>
    <numFmt numFmtId="179" formatCode="0_);[Red]\(0\)"/>
    <numFmt numFmtId="180" formatCode="_(* #,##0_);_(* \(#,##0\);_(* &quot;-&quot;_);_(@_)"/>
  </numFmts>
  <fonts count="1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9"/>
      <name val="細明體"/>
      <family val="3"/>
    </font>
    <font>
      <sz val="12"/>
      <name val="Courier"/>
      <family val="3"/>
    </font>
    <font>
      <sz val="20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新細明體"/>
      <family val="1"/>
    </font>
    <font>
      <b/>
      <sz val="11"/>
      <name val="標楷體"/>
      <family val="4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 horizontal="right" wrapText="1"/>
    </xf>
    <xf numFmtId="0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/>
    </xf>
    <xf numFmtId="0" fontId="8" fillId="0" borderId="0" xfId="0" applyFont="1" applyBorder="1" applyAlignment="1">
      <alignment horizontal="distributed"/>
    </xf>
    <xf numFmtId="0" fontId="8" fillId="0" borderId="1" xfId="0" applyFont="1" applyBorder="1" applyAlignment="1">
      <alignment horizontal="distributed"/>
    </xf>
    <xf numFmtId="41" fontId="0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8" fillId="0" borderId="1" xfId="0" applyFont="1" applyBorder="1" applyAlignment="1">
      <alignment horizontal="distributed"/>
    </xf>
    <xf numFmtId="41" fontId="0" fillId="0" borderId="2" xfId="0" applyNumberFormat="1" applyFont="1" applyBorder="1" applyAlignment="1">
      <alignment/>
    </xf>
    <xf numFmtId="41" fontId="4" fillId="0" borderId="2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/>
    </xf>
    <xf numFmtId="41" fontId="4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Alignment="1">
      <alignment/>
    </xf>
    <xf numFmtId="0" fontId="8" fillId="0" borderId="3" xfId="0" applyFont="1" applyBorder="1" applyAlignment="1">
      <alignment horizontal="distributed" vertical="top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distributed" vertical="center"/>
    </xf>
    <xf numFmtId="49" fontId="8" fillId="0" borderId="5" xfId="0" applyNumberFormat="1" applyFont="1" applyBorder="1" applyAlignment="1">
      <alignment horizontal="center" vertical="center" wrapText="1"/>
    </xf>
    <xf numFmtId="41" fontId="8" fillId="0" borderId="6" xfId="0" applyNumberFormat="1" applyFont="1" applyBorder="1" applyAlignment="1">
      <alignment horizontal="right" vertical="center"/>
    </xf>
    <xf numFmtId="41" fontId="8" fillId="0" borderId="7" xfId="0" applyNumberFormat="1" applyFont="1" applyBorder="1" applyAlignment="1">
      <alignment horizontal="right" vertical="center"/>
    </xf>
    <xf numFmtId="41" fontId="8" fillId="0" borderId="8" xfId="0" applyNumberFormat="1" applyFont="1" applyBorder="1" applyAlignment="1">
      <alignment horizontal="right" vertical="center"/>
    </xf>
    <xf numFmtId="41" fontId="8" fillId="0" borderId="2" xfId="0" applyNumberFormat="1" applyFont="1" applyBorder="1" applyAlignment="1">
      <alignment horizontal="right" vertical="center"/>
    </xf>
    <xf numFmtId="41" fontId="8" fillId="0" borderId="3" xfId="0" applyNumberFormat="1" applyFont="1" applyBorder="1" applyAlignment="1">
      <alignment horizontal="right" vertical="center"/>
    </xf>
    <xf numFmtId="41" fontId="8" fillId="0" borderId="9" xfId="0" applyNumberFormat="1" applyFont="1" applyBorder="1" applyAlignment="1">
      <alignment horizontal="right" vertical="center"/>
    </xf>
    <xf numFmtId="41" fontId="8" fillId="0" borderId="10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41" fontId="8" fillId="0" borderId="1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right" vertical="center"/>
    </xf>
    <xf numFmtId="41" fontId="8" fillId="0" borderId="4" xfId="0" applyNumberFormat="1" applyFont="1" applyBorder="1" applyAlignment="1">
      <alignment horizontal="right" vertical="center"/>
    </xf>
    <xf numFmtId="41" fontId="11" fillId="0" borderId="1" xfId="15" applyNumberFormat="1" applyFont="1" applyBorder="1" applyAlignment="1">
      <alignment horizontal="left" vertical="distributed" wrapText="1"/>
      <protection/>
    </xf>
    <xf numFmtId="41" fontId="11" fillId="0" borderId="9" xfId="0" applyNumberFormat="1" applyFont="1" applyFill="1" applyBorder="1" applyAlignment="1">
      <alignment horizontal="right" vertical="center" wrapText="1"/>
    </xf>
    <xf numFmtId="41" fontId="11" fillId="0" borderId="10" xfId="0" applyNumberFormat="1" applyFont="1" applyFill="1" applyBorder="1" applyAlignment="1">
      <alignment horizontal="center" vertical="center" wrapText="1"/>
    </xf>
    <xf numFmtId="180" fontId="8" fillId="0" borderId="9" xfId="0" applyNumberFormat="1" applyFont="1" applyBorder="1" applyAlignment="1">
      <alignment vertical="center"/>
    </xf>
    <xf numFmtId="41" fontId="8" fillId="0" borderId="9" xfId="0" applyNumberFormat="1" applyFont="1" applyBorder="1" applyAlignment="1">
      <alignment horizontal="right"/>
    </xf>
    <xf numFmtId="180" fontId="8" fillId="0" borderId="10" xfId="0" applyNumberFormat="1" applyFont="1" applyBorder="1" applyAlignment="1">
      <alignment vertical="center"/>
    </xf>
    <xf numFmtId="180" fontId="8" fillId="0" borderId="1" xfId="0" applyNumberFormat="1" applyFont="1" applyBorder="1" applyAlignment="1">
      <alignment vertical="center"/>
    </xf>
    <xf numFmtId="179" fontId="8" fillId="0" borderId="9" xfId="0" applyNumberFormat="1" applyFont="1" applyBorder="1" applyAlignment="1">
      <alignment vertical="center"/>
    </xf>
    <xf numFmtId="41" fontId="8" fillId="0" borderId="10" xfId="0" applyNumberFormat="1" applyFont="1" applyBorder="1" applyAlignment="1">
      <alignment horizontal="right"/>
    </xf>
    <xf numFmtId="41" fontId="8" fillId="0" borderId="1" xfId="0" applyNumberFormat="1" applyFont="1" applyBorder="1" applyAlignment="1">
      <alignment horizontal="right"/>
    </xf>
    <xf numFmtId="41" fontId="8" fillId="0" borderId="4" xfId="0" applyNumberFormat="1" applyFont="1" applyBorder="1" applyAlignment="1">
      <alignment horizontal="left"/>
    </xf>
    <xf numFmtId="41" fontId="8" fillId="0" borderId="11" xfId="0" applyNumberFormat="1" applyFont="1" applyBorder="1" applyAlignment="1">
      <alignment horizontal="right"/>
    </xf>
    <xf numFmtId="41" fontId="8" fillId="0" borderId="8" xfId="0" applyNumberFormat="1" applyFont="1" applyBorder="1" applyAlignment="1">
      <alignment horizontal="right"/>
    </xf>
    <xf numFmtId="41" fontId="8" fillId="0" borderId="4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distributed"/>
    </xf>
    <xf numFmtId="41" fontId="8" fillId="0" borderId="1" xfId="0" applyNumberFormat="1" applyFont="1" applyBorder="1" applyAlignment="1">
      <alignment/>
    </xf>
    <xf numFmtId="41" fontId="10" fillId="0" borderId="9" xfId="0" applyNumberFormat="1" applyFont="1" applyBorder="1" applyAlignment="1">
      <alignment/>
    </xf>
    <xf numFmtId="41" fontId="10" fillId="0" borderId="10" xfId="0" applyNumberFormat="1" applyFont="1" applyBorder="1" applyAlignment="1">
      <alignment/>
    </xf>
    <xf numFmtId="41" fontId="10" fillId="0" borderId="1" xfId="0" applyNumberFormat="1" applyFont="1" applyBorder="1" applyAlignment="1">
      <alignment/>
    </xf>
    <xf numFmtId="41" fontId="8" fillId="0" borderId="4" xfId="0" applyNumberFormat="1" applyFont="1" applyFill="1" applyBorder="1" applyAlignment="1">
      <alignment horizontal="center" vertical="center" wrapText="1"/>
    </xf>
    <xf numFmtId="41" fontId="8" fillId="0" borderId="11" xfId="0" applyNumberFormat="1" applyFont="1" applyBorder="1" applyAlignment="1">
      <alignment horizontal="right" vertical="center"/>
    </xf>
    <xf numFmtId="41" fontId="8" fillId="0" borderId="4" xfId="0" applyNumberFormat="1" applyFont="1" applyBorder="1" applyAlignment="1">
      <alignment/>
    </xf>
    <xf numFmtId="41" fontId="10" fillId="0" borderId="11" xfId="0" applyNumberFormat="1" applyFont="1" applyBorder="1" applyAlignment="1">
      <alignment/>
    </xf>
    <xf numFmtId="41" fontId="10" fillId="0" borderId="8" xfId="0" applyNumberFormat="1" applyFont="1" applyBorder="1" applyAlignment="1">
      <alignment/>
    </xf>
    <xf numFmtId="41" fontId="10" fillId="0" borderId="4" xfId="0" applyNumberFormat="1" applyFont="1" applyBorder="1" applyAlignment="1">
      <alignment/>
    </xf>
    <xf numFmtId="41" fontId="8" fillId="0" borderId="1" xfId="0" applyNumberFormat="1" applyFont="1" applyFill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left" vertical="center"/>
    </xf>
    <xf numFmtId="41" fontId="8" fillId="0" borderId="6" xfId="0" applyNumberFormat="1" applyFont="1" applyBorder="1" applyAlignment="1">
      <alignment horizontal="right"/>
    </xf>
    <xf numFmtId="41" fontId="8" fillId="0" borderId="7" xfId="0" applyNumberFormat="1" applyFont="1" applyBorder="1" applyAlignment="1">
      <alignment horizontal="right"/>
    </xf>
    <xf numFmtId="41" fontId="8" fillId="0" borderId="2" xfId="0" applyNumberFormat="1" applyFont="1" applyBorder="1" applyAlignment="1">
      <alignment horizontal="right"/>
    </xf>
    <xf numFmtId="41" fontId="8" fillId="0" borderId="3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41" fontId="8" fillId="0" borderId="5" xfId="0" applyNumberFormat="1" applyFont="1" applyBorder="1" applyAlignment="1">
      <alignment horizontal="right"/>
    </xf>
    <xf numFmtId="41" fontId="8" fillId="0" borderId="1" xfId="0" applyNumberFormat="1" applyFont="1" applyFill="1" applyBorder="1" applyAlignment="1">
      <alignment horizontal="center" wrapText="1"/>
    </xf>
    <xf numFmtId="41" fontId="8" fillId="0" borderId="4" xfId="0" applyNumberFormat="1" applyFont="1" applyFill="1" applyBorder="1" applyAlignment="1">
      <alignment horizontal="center" wrapText="1"/>
    </xf>
    <xf numFmtId="41" fontId="8" fillId="0" borderId="3" xfId="0" applyNumberFormat="1" applyFont="1" applyFill="1" applyBorder="1" applyAlignment="1">
      <alignment horizontal="center" wrapText="1"/>
    </xf>
    <xf numFmtId="41" fontId="8" fillId="0" borderId="1" xfId="0" applyNumberFormat="1" applyFont="1" applyBorder="1" applyAlignment="1">
      <alignment/>
    </xf>
    <xf numFmtId="41" fontId="10" fillId="0" borderId="9" xfId="0" applyNumberFormat="1" applyFont="1" applyBorder="1" applyAlignment="1">
      <alignment/>
    </xf>
    <xf numFmtId="41" fontId="10" fillId="0" borderId="10" xfId="0" applyNumberFormat="1" applyFont="1" applyBorder="1" applyAlignment="1">
      <alignment/>
    </xf>
    <xf numFmtId="41" fontId="10" fillId="0" borderId="1" xfId="0" applyNumberFormat="1" applyFont="1" applyBorder="1" applyAlignment="1">
      <alignment/>
    </xf>
    <xf numFmtId="41" fontId="8" fillId="0" borderId="4" xfId="0" applyNumberFormat="1" applyFont="1" applyBorder="1" applyAlignment="1">
      <alignment/>
    </xf>
    <xf numFmtId="41" fontId="10" fillId="0" borderId="11" xfId="0" applyNumberFormat="1" applyFont="1" applyBorder="1" applyAlignment="1">
      <alignment/>
    </xf>
    <xf numFmtId="41" fontId="10" fillId="0" borderId="8" xfId="0" applyNumberFormat="1" applyFont="1" applyBorder="1" applyAlignment="1">
      <alignment/>
    </xf>
    <xf numFmtId="41" fontId="10" fillId="0" borderId="4" xfId="0" applyNumberFormat="1" applyFont="1" applyBorder="1" applyAlignment="1">
      <alignment/>
    </xf>
    <xf numFmtId="41" fontId="10" fillId="0" borderId="5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41" fontId="10" fillId="0" borderId="0" xfId="0" applyNumberFormat="1" applyFont="1" applyAlignment="1">
      <alignment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distributed" wrapText="1"/>
    </xf>
    <xf numFmtId="49" fontId="8" fillId="0" borderId="6" xfId="0" applyNumberFormat="1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distributed"/>
    </xf>
    <xf numFmtId="49" fontId="8" fillId="0" borderId="11" xfId="0" applyNumberFormat="1" applyFont="1" applyBorder="1" applyAlignment="1">
      <alignment horizontal="center" wrapText="1"/>
    </xf>
    <xf numFmtId="49" fontId="8" fillId="0" borderId="5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right"/>
    </xf>
    <xf numFmtId="49" fontId="8" fillId="0" borderId="7" xfId="0" applyNumberFormat="1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41" fontId="8" fillId="0" borderId="13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41" fontId="8" fillId="0" borderId="8" xfId="0" applyNumberFormat="1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41" fontId="8" fillId="0" borderId="7" xfId="0" applyNumberFormat="1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5" xfId="0" applyFont="1" applyBorder="1" applyAlignment="1">
      <alignment horizontal="right"/>
    </xf>
    <xf numFmtId="41" fontId="8" fillId="0" borderId="8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41" fontId="7" fillId="0" borderId="5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1" fontId="8" fillId="0" borderId="7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41" fontId="8" fillId="0" borderId="10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0" fillId="0" borderId="4" xfId="0" applyFont="1" applyBorder="1" applyAlignment="1">
      <alignment/>
    </xf>
    <xf numFmtId="0" fontId="10" fillId="0" borderId="3" xfId="0" applyFont="1" applyBorder="1" applyAlignment="1">
      <alignment/>
    </xf>
    <xf numFmtId="180" fontId="8" fillId="0" borderId="10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8" fillId="0" borderId="10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49" fontId="8" fillId="0" borderId="3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49" fontId="8" fillId="0" borderId="8" xfId="0" applyNumberFormat="1" applyFont="1" applyBorder="1" applyAlignment="1">
      <alignment horizontal="center" wrapText="1"/>
    </xf>
    <xf numFmtId="49" fontId="8" fillId="0" borderId="5" xfId="0" applyNumberFormat="1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41" fontId="8" fillId="0" borderId="3" xfId="0" applyNumberFormat="1" applyFont="1" applyBorder="1" applyAlignment="1">
      <alignment horizontal="center" vertical="center" wrapText="1"/>
    </xf>
    <xf numFmtId="41" fontId="8" fillId="0" borderId="4" xfId="0" applyNumberFormat="1" applyFont="1" applyBorder="1" applyAlignment="1">
      <alignment horizontal="center" vertical="center" wrapText="1"/>
    </xf>
    <xf numFmtId="41" fontId="8" fillId="0" borderId="13" xfId="0" applyNumberFormat="1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0" fillId="0" borderId="4" xfId="0" applyBorder="1" applyAlignment="1">
      <alignment horizontal="right" vertical="center"/>
    </xf>
    <xf numFmtId="49" fontId="8" fillId="0" borderId="7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</cellXfs>
  <cellStyles count="9">
    <cellStyle name="Normal" xfId="0"/>
    <cellStyle name="一般_16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0</xdr:colOff>
      <xdr:row>39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66675"/>
          <a:ext cx="0" cy="6562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 -</a:t>
          </a:r>
        </a:p>
      </xdr:txBody>
    </xdr:sp>
    <xdr:clientData/>
  </xdr:twoCellAnchor>
  <xdr:twoCellAnchor>
    <xdr:from>
      <xdr:col>0</xdr:col>
      <xdr:colOff>57150</xdr:colOff>
      <xdr:row>0</xdr:row>
      <xdr:rowOff>66675</xdr:rowOff>
    </xdr:from>
    <xdr:to>
      <xdr:col>0</xdr:col>
      <xdr:colOff>266700</xdr:colOff>
      <xdr:row>39</xdr:row>
      <xdr:rowOff>114300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66675"/>
          <a:ext cx="209550" cy="657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0"/>
  <sheetViews>
    <sheetView tabSelected="1" workbookViewId="0" topLeftCell="A1">
      <selection activeCell="B1" sqref="B1:L1"/>
    </sheetView>
  </sheetViews>
  <sheetFormatPr defaultColWidth="9.00390625" defaultRowHeight="16.5"/>
  <cols>
    <col min="1" max="1" width="11.25390625" style="1" customWidth="1"/>
    <col min="2" max="2" width="21.125" style="1" customWidth="1"/>
    <col min="3" max="3" width="26.00390625" style="1" customWidth="1"/>
    <col min="4" max="4" width="7.75390625" style="1" hidden="1" customWidth="1"/>
    <col min="5" max="5" width="14.625" style="1" customWidth="1"/>
    <col min="6" max="6" width="6.25390625" style="1" customWidth="1"/>
    <col min="7" max="7" width="6.50390625" style="1" customWidth="1"/>
    <col min="8" max="8" width="6.25390625" style="1" customWidth="1"/>
    <col min="9" max="9" width="6.50390625" style="1" customWidth="1"/>
    <col min="10" max="10" width="6.25390625" style="1" customWidth="1"/>
    <col min="11" max="11" width="6.50390625" style="1" customWidth="1"/>
    <col min="12" max="12" width="17.625" style="1" customWidth="1"/>
    <col min="13" max="13" width="8.875" style="1" customWidth="1"/>
    <col min="14" max="14" width="10.50390625" style="1" bestFit="1" customWidth="1"/>
    <col min="15" max="16384" width="8.875" style="1" customWidth="1"/>
  </cols>
  <sheetData>
    <row r="1" spans="2:12" ht="36.75" customHeight="1">
      <c r="B1" s="106" t="s">
        <v>33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2:12" ht="15" customHeight="1">
      <c r="B2" s="18" t="s">
        <v>29</v>
      </c>
      <c r="C2" s="50" t="s">
        <v>1</v>
      </c>
      <c r="D2" s="19"/>
      <c r="E2" s="20" t="s">
        <v>2</v>
      </c>
      <c r="F2" s="107" t="s">
        <v>24</v>
      </c>
      <c r="G2" s="108"/>
      <c r="H2" s="109"/>
      <c r="I2" s="107" t="s">
        <v>25</v>
      </c>
      <c r="J2" s="110"/>
      <c r="K2" s="111"/>
      <c r="L2" s="142" t="s">
        <v>0</v>
      </c>
    </row>
    <row r="3" spans="2:12" ht="15" customHeight="1">
      <c r="B3" s="21" t="s">
        <v>27</v>
      </c>
      <c r="C3" s="51" t="s">
        <v>54</v>
      </c>
      <c r="D3" s="85" t="s">
        <v>26</v>
      </c>
      <c r="E3" s="22" t="s">
        <v>55</v>
      </c>
      <c r="F3" s="112" t="s">
        <v>55</v>
      </c>
      <c r="G3" s="113"/>
      <c r="H3" s="114"/>
      <c r="I3" s="112" t="s">
        <v>55</v>
      </c>
      <c r="J3" s="115"/>
      <c r="K3" s="116"/>
      <c r="L3" s="143" t="s">
        <v>117</v>
      </c>
    </row>
    <row r="4" spans="2:12" ht="16.5" customHeight="1" hidden="1">
      <c r="B4" s="12" t="s">
        <v>56</v>
      </c>
      <c r="C4" s="23">
        <v>4770231</v>
      </c>
      <c r="D4" s="23"/>
      <c r="E4" s="23">
        <v>9</v>
      </c>
      <c r="F4" s="117">
        <v>24</v>
      </c>
      <c r="G4" s="118"/>
      <c r="H4" s="119"/>
      <c r="I4" s="24"/>
      <c r="J4" s="26"/>
      <c r="K4" s="27">
        <v>0</v>
      </c>
      <c r="L4" s="24">
        <v>3</v>
      </c>
    </row>
    <row r="5" spans="2:12" ht="16.5" customHeight="1" hidden="1">
      <c r="B5" s="12" t="s">
        <v>30</v>
      </c>
      <c r="C5" s="28">
        <v>4353548</v>
      </c>
      <c r="D5" s="28"/>
      <c r="E5" s="28">
        <v>11</v>
      </c>
      <c r="F5" s="120">
        <v>54</v>
      </c>
      <c r="G5" s="121"/>
      <c r="H5" s="122"/>
      <c r="I5" s="29"/>
      <c r="J5" s="30"/>
      <c r="K5" s="31">
        <v>3</v>
      </c>
      <c r="L5" s="29">
        <v>3</v>
      </c>
    </row>
    <row r="6" spans="2:12" ht="13.5" customHeight="1">
      <c r="B6" s="12" t="s">
        <v>31</v>
      </c>
      <c r="C6" s="28">
        <v>4408952</v>
      </c>
      <c r="D6" s="28"/>
      <c r="E6" s="28">
        <v>23</v>
      </c>
      <c r="F6" s="120">
        <v>86</v>
      </c>
      <c r="G6" s="121"/>
      <c r="H6" s="122"/>
      <c r="I6" s="29"/>
      <c r="J6" s="30"/>
      <c r="K6" s="31">
        <v>0</v>
      </c>
      <c r="L6" s="29">
        <v>20</v>
      </c>
    </row>
    <row r="7" spans="2:12" ht="13.5" customHeight="1">
      <c r="B7" s="12" t="s">
        <v>32</v>
      </c>
      <c r="C7" s="28">
        <v>3624215</v>
      </c>
      <c r="D7" s="28"/>
      <c r="E7" s="28">
        <v>18</v>
      </c>
      <c r="F7" s="120">
        <v>68</v>
      </c>
      <c r="G7" s="121"/>
      <c r="H7" s="122"/>
      <c r="I7" s="29"/>
      <c r="J7" s="30"/>
      <c r="K7" s="31">
        <v>3</v>
      </c>
      <c r="L7" s="29">
        <v>1</v>
      </c>
    </row>
    <row r="8" spans="2:12" ht="13.5" customHeight="1">
      <c r="B8" s="12" t="s">
        <v>34</v>
      </c>
      <c r="C8" s="28">
        <v>4948919</v>
      </c>
      <c r="D8" s="28"/>
      <c r="E8" s="28">
        <v>26</v>
      </c>
      <c r="F8" s="120">
        <v>35</v>
      </c>
      <c r="G8" s="121"/>
      <c r="H8" s="122"/>
      <c r="I8" s="29"/>
      <c r="J8" s="30"/>
      <c r="K8" s="31">
        <v>30</v>
      </c>
      <c r="L8" s="29">
        <v>11</v>
      </c>
    </row>
    <row r="9" spans="2:12" ht="13.5" customHeight="1">
      <c r="B9" s="12" t="s">
        <v>49</v>
      </c>
      <c r="C9" s="28">
        <v>4265991</v>
      </c>
      <c r="D9" s="28"/>
      <c r="E9" s="28">
        <v>34</v>
      </c>
      <c r="F9" s="103">
        <v>8</v>
      </c>
      <c r="G9" s="104"/>
      <c r="H9" s="105"/>
      <c r="I9" s="25"/>
      <c r="J9" s="32"/>
      <c r="K9" s="33">
        <v>21</v>
      </c>
      <c r="L9" s="29">
        <v>17</v>
      </c>
    </row>
    <row r="10" spans="2:12" ht="15" customHeight="1">
      <c r="B10" s="18" t="s">
        <v>28</v>
      </c>
      <c r="C10" s="50" t="s">
        <v>1</v>
      </c>
      <c r="D10" s="19"/>
      <c r="E10" s="20" t="s">
        <v>2</v>
      </c>
      <c r="F10" s="107" t="s">
        <v>50</v>
      </c>
      <c r="G10" s="124"/>
      <c r="H10" s="107" t="s">
        <v>51</v>
      </c>
      <c r="I10" s="124"/>
      <c r="J10" s="107" t="s">
        <v>52</v>
      </c>
      <c r="K10" s="124"/>
      <c r="L10" s="142" t="s">
        <v>0</v>
      </c>
    </row>
    <row r="11" spans="2:12" ht="15" customHeight="1">
      <c r="B11" s="21" t="s">
        <v>27</v>
      </c>
      <c r="C11" s="51" t="s">
        <v>57</v>
      </c>
      <c r="D11" s="85" t="s">
        <v>58</v>
      </c>
      <c r="E11" s="22" t="s">
        <v>59</v>
      </c>
      <c r="F11" s="112" t="s">
        <v>59</v>
      </c>
      <c r="G11" s="123"/>
      <c r="H11" s="112" t="s">
        <v>59</v>
      </c>
      <c r="I11" s="123"/>
      <c r="J11" s="112" t="s">
        <v>116</v>
      </c>
      <c r="K11" s="123"/>
      <c r="L11" s="143" t="s">
        <v>117</v>
      </c>
    </row>
    <row r="12" spans="2:12" ht="13.5" customHeight="1">
      <c r="B12" s="12" t="s">
        <v>53</v>
      </c>
      <c r="C12" s="28">
        <f>SUM(C14:C38)</f>
        <v>4831862</v>
      </c>
      <c r="D12" s="28"/>
      <c r="E12" s="28">
        <f>SUM(E14:E38)</f>
        <v>33</v>
      </c>
      <c r="F12" s="24"/>
      <c r="G12" s="27">
        <f>SUM(G14:G38)</f>
        <v>14</v>
      </c>
      <c r="H12" s="24"/>
      <c r="I12" s="27">
        <f>SUM(I14:I38)</f>
        <v>25</v>
      </c>
      <c r="J12" s="117">
        <f>SUM(J14:J38)</f>
        <v>5</v>
      </c>
      <c r="K12" s="119"/>
      <c r="L12" s="29">
        <f>SUM(L14:L38)</f>
        <v>5</v>
      </c>
    </row>
    <row r="13" spans="2:12" ht="6" customHeight="1">
      <c r="B13" s="34"/>
      <c r="C13" s="35"/>
      <c r="D13" s="35"/>
      <c r="E13" s="28"/>
      <c r="F13" s="29"/>
      <c r="G13" s="31"/>
      <c r="H13" s="29"/>
      <c r="I13" s="31"/>
      <c r="J13" s="29"/>
      <c r="K13" s="31"/>
      <c r="L13" s="36"/>
    </row>
    <row r="14" spans="2:18" s="4" customFormat="1" ht="13.5" customHeight="1">
      <c r="B14" s="6" t="s">
        <v>3</v>
      </c>
      <c r="C14" s="37">
        <f>'臺北'!B12</f>
        <v>5000</v>
      </c>
      <c r="D14" s="38"/>
      <c r="E14" s="37">
        <f>'臺北'!C12</f>
        <v>3</v>
      </c>
      <c r="F14" s="39"/>
      <c r="G14" s="40">
        <f>'臺北'!E12</f>
        <v>4</v>
      </c>
      <c r="H14" s="39"/>
      <c r="I14" s="40">
        <f>'臺北'!G12</f>
        <v>7</v>
      </c>
      <c r="J14" s="125">
        <f>'臺北'!H12</f>
        <v>0</v>
      </c>
      <c r="K14" s="126"/>
      <c r="L14" s="39">
        <f>'臺北'!J12</f>
        <v>0</v>
      </c>
      <c r="O14" s="11">
        <f>C14/$C$12*100</f>
        <v>0.103479776533353</v>
      </c>
      <c r="P14" s="11"/>
      <c r="Q14" s="11">
        <f>E14/$E$12*100</f>
        <v>9.090909090909092</v>
      </c>
      <c r="R14" s="11" t="e">
        <f>F14/$F$12*100</f>
        <v>#DIV/0!</v>
      </c>
    </row>
    <row r="15" spans="2:18" s="4" customFormat="1" ht="13.5" customHeight="1">
      <c r="B15" s="7" t="s">
        <v>4</v>
      </c>
      <c r="C15" s="37">
        <f>'宜蘭'!B12</f>
        <v>147000</v>
      </c>
      <c r="D15" s="38"/>
      <c r="E15" s="37">
        <f>'宜蘭'!C12</f>
        <v>0</v>
      </c>
      <c r="F15" s="39"/>
      <c r="G15" s="40">
        <f>'宜蘭'!E12</f>
        <v>0</v>
      </c>
      <c r="H15" s="39"/>
      <c r="I15" s="40">
        <f>'宜蘭'!G12</f>
        <v>0</v>
      </c>
      <c r="J15" s="125">
        <f>'宜蘭'!H12</f>
        <v>0</v>
      </c>
      <c r="K15" s="126"/>
      <c r="L15" s="39">
        <f>'宜蘭'!J12</f>
        <v>0</v>
      </c>
      <c r="O15" s="11">
        <f aca="true" t="shared" si="0" ref="O15:O38">C15/$C$12*100</f>
        <v>3.0423054300805776</v>
      </c>
      <c r="P15" s="11"/>
      <c r="Q15" s="11">
        <f aca="true" t="shared" si="1" ref="Q15:Q38">E15/$E$12*100</f>
        <v>0</v>
      </c>
      <c r="R15" s="11" t="e">
        <f aca="true" t="shared" si="2" ref="R15:R38">F15/$F$12*100</f>
        <v>#DIV/0!</v>
      </c>
    </row>
    <row r="16" spans="2:18" s="4" customFormat="1" ht="13.5" customHeight="1">
      <c r="B16" s="7" t="s">
        <v>5</v>
      </c>
      <c r="C16" s="37">
        <f>'桃園'!B12</f>
        <v>713361</v>
      </c>
      <c r="D16" s="41"/>
      <c r="E16" s="37">
        <f>'桃園'!C12</f>
        <v>3</v>
      </c>
      <c r="F16" s="39"/>
      <c r="G16" s="40">
        <f>'桃園'!E12</f>
        <v>1</v>
      </c>
      <c r="H16" s="39"/>
      <c r="I16" s="40">
        <f>'桃園'!G12</f>
        <v>5</v>
      </c>
      <c r="J16" s="125">
        <f>'桃園'!H12</f>
        <v>0</v>
      </c>
      <c r="K16" s="126"/>
      <c r="L16" s="39">
        <f>'桃園'!J12</f>
        <v>2</v>
      </c>
      <c r="O16" s="11">
        <f t="shared" si="0"/>
        <v>14.763687373521844</v>
      </c>
      <c r="P16" s="11"/>
      <c r="Q16" s="11">
        <f t="shared" si="1"/>
        <v>9.090909090909092</v>
      </c>
      <c r="R16" s="11" t="e">
        <f t="shared" si="2"/>
        <v>#DIV/0!</v>
      </c>
    </row>
    <row r="17" spans="2:18" s="4" customFormat="1" ht="13.5" customHeight="1">
      <c r="B17" s="7" t="s">
        <v>6</v>
      </c>
      <c r="C17" s="37">
        <f>'新竹'!B12</f>
        <v>0</v>
      </c>
      <c r="D17" s="41"/>
      <c r="E17" s="37">
        <f>'新竹'!C12</f>
        <v>0</v>
      </c>
      <c r="F17" s="39"/>
      <c r="G17" s="40">
        <f>'新竹'!E12</f>
        <v>0</v>
      </c>
      <c r="H17" s="39"/>
      <c r="I17" s="40">
        <f>'新竹'!G12</f>
        <v>1</v>
      </c>
      <c r="J17" s="125">
        <f>'新竹'!H12</f>
        <v>0</v>
      </c>
      <c r="K17" s="126"/>
      <c r="L17" s="39">
        <f>'新竹'!J12</f>
        <v>0</v>
      </c>
      <c r="O17" s="11">
        <f t="shared" si="0"/>
        <v>0</v>
      </c>
      <c r="P17" s="11"/>
      <c r="Q17" s="11">
        <f t="shared" si="1"/>
        <v>0</v>
      </c>
      <c r="R17" s="11" t="e">
        <f t="shared" si="2"/>
        <v>#DIV/0!</v>
      </c>
    </row>
    <row r="18" spans="2:18" s="4" customFormat="1" ht="13.5" customHeight="1">
      <c r="B18" s="7" t="s">
        <v>7</v>
      </c>
      <c r="C18" s="37">
        <f>'苗栗'!B12</f>
        <v>309324</v>
      </c>
      <c r="D18" s="41"/>
      <c r="E18" s="37">
        <f>'苗栗'!C12</f>
        <v>8</v>
      </c>
      <c r="F18" s="39"/>
      <c r="G18" s="40">
        <f>'苗栗'!E12</f>
        <v>0</v>
      </c>
      <c r="H18" s="39"/>
      <c r="I18" s="40">
        <f>'苗栗'!G12</f>
        <v>0</v>
      </c>
      <c r="J18" s="125">
        <f>'苗栗'!H12</f>
        <v>1</v>
      </c>
      <c r="K18" s="126"/>
      <c r="L18" s="39">
        <f>'苗栗'!J12</f>
        <v>0</v>
      </c>
      <c r="O18" s="11">
        <f t="shared" si="0"/>
        <v>6.401755679280575</v>
      </c>
      <c r="P18" s="11"/>
      <c r="Q18" s="11">
        <f t="shared" si="1"/>
        <v>24.242424242424242</v>
      </c>
      <c r="R18" s="11" t="e">
        <f t="shared" si="2"/>
        <v>#DIV/0!</v>
      </c>
    </row>
    <row r="19" spans="2:18" s="4" customFormat="1" ht="13.5" customHeight="1">
      <c r="B19" s="7" t="s">
        <v>8</v>
      </c>
      <c r="C19" s="37">
        <f>'臺中'!B12</f>
        <v>1322532</v>
      </c>
      <c r="D19" s="41"/>
      <c r="E19" s="37">
        <f>'臺中'!C12</f>
        <v>0</v>
      </c>
      <c r="F19" s="39"/>
      <c r="G19" s="40">
        <f>'臺中'!E12</f>
        <v>0</v>
      </c>
      <c r="H19" s="39"/>
      <c r="I19" s="40">
        <f>'臺中'!G12</f>
        <v>0</v>
      </c>
      <c r="J19" s="125">
        <f>'臺中'!H12</f>
        <v>0</v>
      </c>
      <c r="K19" s="126"/>
      <c r="L19" s="39">
        <f>'臺中'!J12</f>
        <v>0</v>
      </c>
      <c r="O19" s="11">
        <f t="shared" si="0"/>
        <v>27.37106316364168</v>
      </c>
      <c r="P19" s="11"/>
      <c r="Q19" s="11">
        <f t="shared" si="1"/>
        <v>0</v>
      </c>
      <c r="R19" s="11" t="e">
        <f t="shared" si="2"/>
        <v>#DIV/0!</v>
      </c>
    </row>
    <row r="20" spans="2:18" s="4" customFormat="1" ht="13.5" customHeight="1">
      <c r="B20" s="7" t="s">
        <v>9</v>
      </c>
      <c r="C20" s="37">
        <v>0</v>
      </c>
      <c r="D20" s="38"/>
      <c r="E20" s="38">
        <v>0</v>
      </c>
      <c r="F20" s="42"/>
      <c r="G20" s="43">
        <v>0</v>
      </c>
      <c r="H20" s="42"/>
      <c r="I20" s="43">
        <v>0</v>
      </c>
      <c r="J20" s="127">
        <v>0</v>
      </c>
      <c r="K20" s="128"/>
      <c r="L20" s="42">
        <v>0</v>
      </c>
      <c r="O20" s="11">
        <f t="shared" si="0"/>
        <v>0</v>
      </c>
      <c r="P20" s="11"/>
      <c r="Q20" s="11">
        <f t="shared" si="1"/>
        <v>0</v>
      </c>
      <c r="R20" s="11" t="e">
        <f t="shared" si="2"/>
        <v>#DIV/0!</v>
      </c>
    </row>
    <row r="21" spans="2:18" s="4" customFormat="1" ht="13.5" customHeight="1">
      <c r="B21" s="7" t="s">
        <v>10</v>
      </c>
      <c r="C21" s="37">
        <f>'南投'!B12</f>
        <v>403500</v>
      </c>
      <c r="D21" s="41"/>
      <c r="E21" s="37">
        <f>'南投'!C12</f>
        <v>0</v>
      </c>
      <c r="F21" s="39"/>
      <c r="G21" s="40">
        <f>'南投'!E12</f>
        <v>0</v>
      </c>
      <c r="H21" s="39"/>
      <c r="I21" s="40">
        <f>'南投'!G12</f>
        <v>0</v>
      </c>
      <c r="J21" s="125">
        <f>'南投'!H12</f>
        <v>0</v>
      </c>
      <c r="K21" s="126"/>
      <c r="L21" s="39">
        <f>'南投'!J12</f>
        <v>0</v>
      </c>
      <c r="O21" s="11">
        <f t="shared" si="0"/>
        <v>8.350817966241586</v>
      </c>
      <c r="P21" s="11"/>
      <c r="Q21" s="11">
        <f t="shared" si="1"/>
        <v>0</v>
      </c>
      <c r="R21" s="11" t="e">
        <f t="shared" si="2"/>
        <v>#DIV/0!</v>
      </c>
    </row>
    <row r="22" spans="2:18" s="4" customFormat="1" ht="13.5" customHeight="1">
      <c r="B22" s="7" t="s">
        <v>11</v>
      </c>
      <c r="C22" s="37">
        <v>0</v>
      </c>
      <c r="D22" s="38"/>
      <c r="E22" s="38">
        <v>0</v>
      </c>
      <c r="F22" s="42"/>
      <c r="G22" s="43">
        <v>0</v>
      </c>
      <c r="H22" s="42"/>
      <c r="I22" s="43">
        <v>0</v>
      </c>
      <c r="J22" s="127">
        <v>0</v>
      </c>
      <c r="K22" s="128"/>
      <c r="L22" s="42">
        <v>0</v>
      </c>
      <c r="O22" s="11">
        <f t="shared" si="0"/>
        <v>0</v>
      </c>
      <c r="P22" s="11"/>
      <c r="Q22" s="11">
        <f t="shared" si="1"/>
        <v>0</v>
      </c>
      <c r="R22" s="11" t="e">
        <f t="shared" si="2"/>
        <v>#DIV/0!</v>
      </c>
    </row>
    <row r="23" spans="2:18" s="4" customFormat="1" ht="13.5" customHeight="1">
      <c r="B23" s="7" t="s">
        <v>12</v>
      </c>
      <c r="C23" s="37">
        <f>'嘉義'!B12</f>
        <v>162697</v>
      </c>
      <c r="D23" s="41"/>
      <c r="E23" s="37">
        <f>'嘉義'!C12</f>
        <v>11</v>
      </c>
      <c r="F23" s="39"/>
      <c r="G23" s="40">
        <f>'嘉義'!E12</f>
        <v>0</v>
      </c>
      <c r="H23" s="39"/>
      <c r="I23" s="40">
        <f>'嘉義'!G12</f>
        <v>6</v>
      </c>
      <c r="J23" s="125">
        <f>'嘉義'!H12</f>
        <v>0</v>
      </c>
      <c r="K23" s="126"/>
      <c r="L23" s="39">
        <f>'嘉義'!J12</f>
        <v>0</v>
      </c>
      <c r="O23" s="11">
        <f t="shared" si="0"/>
        <v>3.367169840529386</v>
      </c>
      <c r="P23" s="11"/>
      <c r="Q23" s="11">
        <f t="shared" si="1"/>
        <v>33.33333333333333</v>
      </c>
      <c r="R23" s="11" t="e">
        <f t="shared" si="2"/>
        <v>#DIV/0!</v>
      </c>
    </row>
    <row r="24" spans="2:18" s="4" customFormat="1" ht="13.5" customHeight="1">
      <c r="B24" s="7" t="s">
        <v>13</v>
      </c>
      <c r="C24" s="37">
        <f>'臺南'!B12</f>
        <v>753036</v>
      </c>
      <c r="D24" s="41"/>
      <c r="E24" s="37">
        <f>'臺南'!C12</f>
        <v>3</v>
      </c>
      <c r="F24" s="39"/>
      <c r="G24" s="40">
        <f>'臺南'!E12</f>
        <v>4</v>
      </c>
      <c r="H24" s="39"/>
      <c r="I24" s="40">
        <f>'臺南'!G12</f>
        <v>0</v>
      </c>
      <c r="J24" s="125">
        <f>'臺南'!H12</f>
        <v>2</v>
      </c>
      <c r="K24" s="126"/>
      <c r="L24" s="39">
        <f>'臺南'!J12</f>
        <v>3</v>
      </c>
      <c r="N24" s="5"/>
      <c r="O24" s="11">
        <f t="shared" si="0"/>
        <v>15.584799400313997</v>
      </c>
      <c r="P24" s="11"/>
      <c r="Q24" s="11">
        <f t="shared" si="1"/>
        <v>9.090909090909092</v>
      </c>
      <c r="R24" s="11" t="e">
        <f t="shared" si="2"/>
        <v>#DIV/0!</v>
      </c>
    </row>
    <row r="25" spans="2:18" s="4" customFormat="1" ht="13.5" customHeight="1">
      <c r="B25" s="7" t="s">
        <v>14</v>
      </c>
      <c r="C25" s="37">
        <f>'高雄'!B12</f>
        <v>815412</v>
      </c>
      <c r="D25" s="41"/>
      <c r="E25" s="37">
        <f>'高雄'!C12</f>
        <v>2</v>
      </c>
      <c r="F25" s="39"/>
      <c r="G25" s="40">
        <f>'高雄'!E12</f>
        <v>5</v>
      </c>
      <c r="H25" s="39"/>
      <c r="I25" s="40">
        <f>'高雄'!G12</f>
        <v>4</v>
      </c>
      <c r="J25" s="125">
        <f>'高雄'!H12</f>
        <v>2</v>
      </c>
      <c r="K25" s="126"/>
      <c r="L25" s="39">
        <f>'高雄'!J12</f>
        <v>0</v>
      </c>
      <c r="O25" s="11">
        <f t="shared" si="0"/>
        <v>16.875730308522886</v>
      </c>
      <c r="P25" s="11"/>
      <c r="Q25" s="11">
        <f t="shared" si="1"/>
        <v>6.0606060606060606</v>
      </c>
      <c r="R25" s="11" t="e">
        <f t="shared" si="2"/>
        <v>#DIV/0!</v>
      </c>
    </row>
    <row r="26" spans="2:18" s="4" customFormat="1" ht="13.5" customHeight="1">
      <c r="B26" s="7" t="s">
        <v>15</v>
      </c>
      <c r="C26" s="37">
        <f>'屏東'!B12</f>
        <v>0</v>
      </c>
      <c r="D26" s="38"/>
      <c r="E26" s="37">
        <f>'屏東'!C12</f>
        <v>3</v>
      </c>
      <c r="F26" s="39"/>
      <c r="G26" s="40">
        <f>'屏東'!E12</f>
        <v>0</v>
      </c>
      <c r="H26" s="39"/>
      <c r="I26" s="40">
        <f>'屏東'!G12</f>
        <v>2</v>
      </c>
      <c r="J26" s="125">
        <f>'屏東'!H12</f>
        <v>0</v>
      </c>
      <c r="K26" s="126"/>
      <c r="L26" s="39">
        <f>'屏東'!J12</f>
        <v>0</v>
      </c>
      <c r="O26" s="11">
        <f t="shared" si="0"/>
        <v>0</v>
      </c>
      <c r="P26" s="11"/>
      <c r="Q26" s="11">
        <f t="shared" si="1"/>
        <v>9.090909090909092</v>
      </c>
      <c r="R26" s="11" t="e">
        <f t="shared" si="2"/>
        <v>#DIV/0!</v>
      </c>
    </row>
    <row r="27" spans="2:18" s="4" customFormat="1" ht="13.5" customHeight="1">
      <c r="B27" s="7" t="s">
        <v>16</v>
      </c>
      <c r="C27" s="37">
        <v>0</v>
      </c>
      <c r="D27" s="38"/>
      <c r="E27" s="38">
        <v>0</v>
      </c>
      <c r="F27" s="42"/>
      <c r="G27" s="43">
        <v>0</v>
      </c>
      <c r="H27" s="42"/>
      <c r="I27" s="43">
        <v>0</v>
      </c>
      <c r="J27" s="127">
        <v>0</v>
      </c>
      <c r="K27" s="128"/>
      <c r="L27" s="42">
        <v>0</v>
      </c>
      <c r="O27" s="11">
        <f t="shared" si="0"/>
        <v>0</v>
      </c>
      <c r="P27" s="11"/>
      <c r="Q27" s="11">
        <f t="shared" si="1"/>
        <v>0</v>
      </c>
      <c r="R27" s="11" t="e">
        <f t="shared" si="2"/>
        <v>#DIV/0!</v>
      </c>
    </row>
    <row r="28" spans="2:18" s="4" customFormat="1" ht="13.5" customHeight="1">
      <c r="B28" s="7" t="s">
        <v>17</v>
      </c>
      <c r="C28" s="37">
        <v>0</v>
      </c>
      <c r="D28" s="38"/>
      <c r="E28" s="38">
        <v>0</v>
      </c>
      <c r="F28" s="42"/>
      <c r="G28" s="43">
        <v>0</v>
      </c>
      <c r="H28" s="42"/>
      <c r="I28" s="43">
        <v>0</v>
      </c>
      <c r="J28" s="127">
        <v>0</v>
      </c>
      <c r="K28" s="128"/>
      <c r="L28" s="42">
        <v>0</v>
      </c>
      <c r="O28" s="11">
        <f t="shared" si="0"/>
        <v>0</v>
      </c>
      <c r="P28" s="11"/>
      <c r="Q28" s="11">
        <f t="shared" si="1"/>
        <v>0</v>
      </c>
      <c r="R28" s="11" t="e">
        <f t="shared" si="2"/>
        <v>#DIV/0!</v>
      </c>
    </row>
    <row r="29" spans="2:18" s="4" customFormat="1" ht="13.5" customHeight="1">
      <c r="B29" s="7" t="s">
        <v>18</v>
      </c>
      <c r="C29" s="37">
        <f>'澎湖'!B12</f>
        <v>0</v>
      </c>
      <c r="D29" s="38"/>
      <c r="E29" s="37">
        <f>'澎湖'!C12</f>
        <v>0</v>
      </c>
      <c r="F29" s="39"/>
      <c r="G29" s="40">
        <f>'澎湖'!E12</f>
        <v>0</v>
      </c>
      <c r="H29" s="39"/>
      <c r="I29" s="40">
        <f>'澎湖'!G12</f>
        <v>0</v>
      </c>
      <c r="J29" s="125">
        <f>'澎湖'!H12</f>
        <v>0</v>
      </c>
      <c r="K29" s="126"/>
      <c r="L29" s="39">
        <f>'澎湖'!J12</f>
        <v>0</v>
      </c>
      <c r="N29" s="5"/>
      <c r="O29" s="11">
        <f t="shared" si="0"/>
        <v>0</v>
      </c>
      <c r="P29" s="11"/>
      <c r="Q29" s="11">
        <f t="shared" si="1"/>
        <v>0</v>
      </c>
      <c r="R29" s="11" t="e">
        <f t="shared" si="2"/>
        <v>#DIV/0!</v>
      </c>
    </row>
    <row r="30" spans="2:18" s="4" customFormat="1" ht="13.5" customHeight="1">
      <c r="B30" s="7" t="s">
        <v>19</v>
      </c>
      <c r="C30" s="37">
        <f>'基市'!B12</f>
        <v>0</v>
      </c>
      <c r="D30" s="38"/>
      <c r="E30" s="37">
        <f>'基市'!C12</f>
        <v>0</v>
      </c>
      <c r="F30" s="39"/>
      <c r="G30" s="40">
        <f>'基市'!E12</f>
        <v>0</v>
      </c>
      <c r="H30" s="39"/>
      <c r="I30" s="40">
        <f>'基市'!G12</f>
        <v>0</v>
      </c>
      <c r="J30" s="125">
        <f>'基市'!H12</f>
        <v>0</v>
      </c>
      <c r="K30" s="126"/>
      <c r="L30" s="39">
        <f>'基市'!J12</f>
        <v>0</v>
      </c>
      <c r="O30" s="11">
        <f t="shared" si="0"/>
        <v>0</v>
      </c>
      <c r="P30" s="11"/>
      <c r="Q30" s="11">
        <f t="shared" si="1"/>
        <v>0</v>
      </c>
      <c r="R30" s="11" t="e">
        <f t="shared" si="2"/>
        <v>#DIV/0!</v>
      </c>
    </row>
    <row r="31" spans="2:18" s="4" customFormat="1" ht="13.5" customHeight="1">
      <c r="B31" s="7" t="s">
        <v>20</v>
      </c>
      <c r="C31" s="37">
        <v>0</v>
      </c>
      <c r="D31" s="38"/>
      <c r="E31" s="38">
        <v>0</v>
      </c>
      <c r="F31" s="42"/>
      <c r="G31" s="43">
        <v>0</v>
      </c>
      <c r="H31" s="42"/>
      <c r="I31" s="43">
        <v>0</v>
      </c>
      <c r="J31" s="127">
        <v>0</v>
      </c>
      <c r="K31" s="128"/>
      <c r="L31" s="42">
        <v>0</v>
      </c>
      <c r="O31" s="11">
        <f t="shared" si="0"/>
        <v>0</v>
      </c>
      <c r="P31" s="11"/>
      <c r="Q31" s="11">
        <f t="shared" si="1"/>
        <v>0</v>
      </c>
      <c r="R31" s="11" t="e">
        <f t="shared" si="2"/>
        <v>#DIV/0!</v>
      </c>
    </row>
    <row r="32" spans="2:18" s="4" customFormat="1" ht="13.5" customHeight="1">
      <c r="B32" s="7" t="s">
        <v>21</v>
      </c>
      <c r="C32" s="37">
        <v>0</v>
      </c>
      <c r="D32" s="38"/>
      <c r="E32" s="38">
        <v>0</v>
      </c>
      <c r="F32" s="42"/>
      <c r="G32" s="43">
        <v>0</v>
      </c>
      <c r="H32" s="42"/>
      <c r="I32" s="43">
        <v>0</v>
      </c>
      <c r="J32" s="127">
        <v>0</v>
      </c>
      <c r="K32" s="128"/>
      <c r="L32" s="42">
        <v>0</v>
      </c>
      <c r="M32" s="3"/>
      <c r="N32" s="3"/>
      <c r="O32" s="11">
        <f t="shared" si="0"/>
        <v>0</v>
      </c>
      <c r="P32" s="11"/>
      <c r="Q32" s="11">
        <f t="shared" si="1"/>
        <v>0</v>
      </c>
      <c r="R32" s="11" t="e">
        <f t="shared" si="2"/>
        <v>#DIV/0!</v>
      </c>
    </row>
    <row r="33" spans="2:18" s="4" customFormat="1" ht="13.5" customHeight="1">
      <c r="B33" s="7" t="s">
        <v>22</v>
      </c>
      <c r="C33" s="37">
        <f>'嘉市'!B12</f>
        <v>0</v>
      </c>
      <c r="D33" s="38"/>
      <c r="E33" s="37">
        <f>'嘉市'!C12</f>
        <v>0</v>
      </c>
      <c r="F33" s="39"/>
      <c r="G33" s="40">
        <f>'嘉市'!E12</f>
        <v>0</v>
      </c>
      <c r="H33" s="39"/>
      <c r="I33" s="40">
        <f>'嘉市'!G12</f>
        <v>0</v>
      </c>
      <c r="J33" s="125">
        <f>'嘉市'!H12</f>
        <v>0</v>
      </c>
      <c r="K33" s="126"/>
      <c r="L33" s="39">
        <f>'嘉市'!J12</f>
        <v>0</v>
      </c>
      <c r="M33" s="3"/>
      <c r="N33" s="3"/>
      <c r="O33" s="11">
        <f t="shared" si="0"/>
        <v>0</v>
      </c>
      <c r="P33" s="11"/>
      <c r="Q33" s="11">
        <f t="shared" si="1"/>
        <v>0</v>
      </c>
      <c r="R33" s="11" t="e">
        <f t="shared" si="2"/>
        <v>#DIV/0!</v>
      </c>
    </row>
    <row r="34" spans="2:18" s="4" customFormat="1" ht="13.5" customHeight="1">
      <c r="B34" s="8" t="s">
        <v>23</v>
      </c>
      <c r="C34" s="37">
        <v>0</v>
      </c>
      <c r="D34" s="38"/>
      <c r="E34" s="38">
        <v>0</v>
      </c>
      <c r="F34" s="42"/>
      <c r="G34" s="43">
        <v>0</v>
      </c>
      <c r="H34" s="42"/>
      <c r="I34" s="43">
        <v>0</v>
      </c>
      <c r="J34" s="127">
        <v>0</v>
      </c>
      <c r="K34" s="128"/>
      <c r="L34" s="42">
        <v>0</v>
      </c>
      <c r="O34" s="11">
        <f t="shared" si="0"/>
        <v>0</v>
      </c>
      <c r="P34" s="11"/>
      <c r="Q34" s="11">
        <f t="shared" si="1"/>
        <v>0</v>
      </c>
      <c r="R34" s="11" t="e">
        <f t="shared" si="2"/>
        <v>#DIV/0!</v>
      </c>
    </row>
    <row r="35" spans="2:18" s="4" customFormat="1" ht="13.5" customHeight="1">
      <c r="B35" s="9" t="s">
        <v>60</v>
      </c>
      <c r="C35" s="37">
        <v>0</v>
      </c>
      <c r="D35" s="38"/>
      <c r="E35" s="38">
        <v>0</v>
      </c>
      <c r="F35" s="42"/>
      <c r="G35" s="43">
        <v>0</v>
      </c>
      <c r="H35" s="42"/>
      <c r="I35" s="43">
        <v>0</v>
      </c>
      <c r="J35" s="127">
        <v>0</v>
      </c>
      <c r="K35" s="128"/>
      <c r="L35" s="42">
        <v>0</v>
      </c>
      <c r="O35" s="11">
        <f t="shared" si="0"/>
        <v>0</v>
      </c>
      <c r="P35" s="11"/>
      <c r="Q35" s="11">
        <f t="shared" si="1"/>
        <v>0</v>
      </c>
      <c r="R35" s="11" t="e">
        <f t="shared" si="2"/>
        <v>#DIV/0!</v>
      </c>
    </row>
    <row r="36" spans="2:18" s="4" customFormat="1" ht="13.5" customHeight="1">
      <c r="B36" s="9" t="s">
        <v>61</v>
      </c>
      <c r="C36" s="37">
        <v>0</v>
      </c>
      <c r="D36" s="38"/>
      <c r="E36" s="38">
        <v>0</v>
      </c>
      <c r="F36" s="42"/>
      <c r="G36" s="43">
        <v>0</v>
      </c>
      <c r="H36" s="42"/>
      <c r="I36" s="43">
        <v>0</v>
      </c>
      <c r="J36" s="127">
        <v>0</v>
      </c>
      <c r="K36" s="128"/>
      <c r="L36" s="42">
        <v>0</v>
      </c>
      <c r="O36" s="11">
        <f t="shared" si="0"/>
        <v>0</v>
      </c>
      <c r="P36" s="11"/>
      <c r="Q36" s="11">
        <f t="shared" si="1"/>
        <v>0</v>
      </c>
      <c r="R36" s="11" t="e">
        <f t="shared" si="2"/>
        <v>#DIV/0!</v>
      </c>
    </row>
    <row r="37" spans="2:18" s="4" customFormat="1" ht="13.5" customHeight="1">
      <c r="B37" s="9" t="s">
        <v>62</v>
      </c>
      <c r="C37" s="37">
        <f>'金門縣'!B12</f>
        <v>200000</v>
      </c>
      <c r="D37" s="38"/>
      <c r="E37" s="38">
        <f>'金門縣'!C12</f>
        <v>0</v>
      </c>
      <c r="F37" s="42"/>
      <c r="G37" s="43">
        <f>'金門縣'!E12</f>
        <v>0</v>
      </c>
      <c r="H37" s="42"/>
      <c r="I37" s="43">
        <f>'金門縣'!G12</f>
        <v>0</v>
      </c>
      <c r="J37" s="127">
        <f>'金門縣'!H12</f>
        <v>0</v>
      </c>
      <c r="K37" s="128"/>
      <c r="L37" s="42">
        <f>'金門縣'!J12</f>
        <v>0</v>
      </c>
      <c r="O37" s="11">
        <f t="shared" si="0"/>
        <v>4.139191061334119</v>
      </c>
      <c r="P37" s="11"/>
      <c r="Q37" s="11">
        <f t="shared" si="1"/>
        <v>0</v>
      </c>
      <c r="R37" s="11" t="e">
        <f t="shared" si="2"/>
        <v>#DIV/0!</v>
      </c>
    </row>
    <row r="38" spans="2:18" s="4" customFormat="1" ht="13.5" customHeight="1">
      <c r="B38" s="9" t="s">
        <v>63</v>
      </c>
      <c r="C38" s="37">
        <v>0</v>
      </c>
      <c r="D38" s="38"/>
      <c r="E38" s="38">
        <v>0</v>
      </c>
      <c r="F38" s="42"/>
      <c r="G38" s="43">
        <v>0</v>
      </c>
      <c r="H38" s="42"/>
      <c r="I38" s="43">
        <v>0</v>
      </c>
      <c r="J38" s="127">
        <v>0</v>
      </c>
      <c r="K38" s="128"/>
      <c r="L38" s="42">
        <v>0</v>
      </c>
      <c r="O38" s="11">
        <f t="shared" si="0"/>
        <v>0</v>
      </c>
      <c r="P38" s="11"/>
      <c r="Q38" s="11">
        <f t="shared" si="1"/>
        <v>0</v>
      </c>
      <c r="R38" s="11" t="e">
        <f t="shared" si="2"/>
        <v>#DIV/0!</v>
      </c>
    </row>
    <row r="39" spans="2:12" s="4" customFormat="1" ht="6" customHeight="1">
      <c r="B39" s="44"/>
      <c r="C39" s="45"/>
      <c r="D39" s="45"/>
      <c r="E39" s="45"/>
      <c r="F39" s="46"/>
      <c r="G39" s="47"/>
      <c r="H39" s="46"/>
      <c r="I39" s="47"/>
      <c r="J39" s="46"/>
      <c r="K39" s="47"/>
      <c r="L39" s="46"/>
    </row>
    <row r="40" spans="2:12" s="4" customFormat="1" ht="13.5" customHeight="1">
      <c r="B40" s="48" t="s">
        <v>64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</row>
  </sheetData>
  <mergeCells count="43">
    <mergeCell ref="J37:K37"/>
    <mergeCell ref="J38:K38"/>
    <mergeCell ref="J33:K33"/>
    <mergeCell ref="J34:K34"/>
    <mergeCell ref="J35:K35"/>
    <mergeCell ref="J36:K36"/>
    <mergeCell ref="J29:K29"/>
    <mergeCell ref="J30:K30"/>
    <mergeCell ref="J31:K31"/>
    <mergeCell ref="J32:K32"/>
    <mergeCell ref="J25:K25"/>
    <mergeCell ref="J26:K26"/>
    <mergeCell ref="J27:K27"/>
    <mergeCell ref="J28:K28"/>
    <mergeCell ref="J21:K21"/>
    <mergeCell ref="J22:K22"/>
    <mergeCell ref="J23:K23"/>
    <mergeCell ref="J24:K24"/>
    <mergeCell ref="J17:K17"/>
    <mergeCell ref="J18:K18"/>
    <mergeCell ref="J19:K19"/>
    <mergeCell ref="J20:K20"/>
    <mergeCell ref="J12:K12"/>
    <mergeCell ref="J14:K14"/>
    <mergeCell ref="J15:K15"/>
    <mergeCell ref="J16:K16"/>
    <mergeCell ref="F7:H7"/>
    <mergeCell ref="F11:G11"/>
    <mergeCell ref="H11:I11"/>
    <mergeCell ref="J11:K11"/>
    <mergeCell ref="F10:G10"/>
    <mergeCell ref="H10:I10"/>
    <mergeCell ref="J10:K10"/>
    <mergeCell ref="F8:H8"/>
    <mergeCell ref="F9:H9"/>
    <mergeCell ref="B1:L1"/>
    <mergeCell ref="F2:H2"/>
    <mergeCell ref="I2:K2"/>
    <mergeCell ref="F3:H3"/>
    <mergeCell ref="I3:K3"/>
    <mergeCell ref="F4:H4"/>
    <mergeCell ref="F5:H5"/>
    <mergeCell ref="F6:H6"/>
  </mergeCells>
  <printOptions horizontalCentered="1" verticalCentered="1"/>
  <pageMargins left="0.4330708661417323" right="0.7874015748031497" top="0.5511811023622047" bottom="0.551181102362204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A1" sqref="A1:J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3" width="14.625" style="10" customWidth="1"/>
    <col min="4" max="4" width="6.25390625" style="10" customWidth="1"/>
    <col min="5" max="5" width="6.50390625" style="10" customWidth="1"/>
    <col min="6" max="6" width="6.25390625" style="10" customWidth="1"/>
    <col min="7" max="7" width="6.50390625" style="10" customWidth="1"/>
    <col min="8" max="8" width="6.25390625" style="10" customWidth="1"/>
    <col min="9" max="9" width="6.50390625" style="10" customWidth="1"/>
    <col min="10" max="10" width="17.625" style="10" customWidth="1"/>
    <col min="11" max="16384" width="8.875" style="10" customWidth="1"/>
  </cols>
  <sheetData>
    <row r="1" spans="1:10" ht="36" customHeight="1">
      <c r="A1" s="106" t="s">
        <v>43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s="1" customFormat="1" ht="16.5" customHeight="1">
      <c r="A2" s="18" t="s">
        <v>28</v>
      </c>
      <c r="B2" s="50" t="s">
        <v>1</v>
      </c>
      <c r="C2" s="20" t="s">
        <v>2</v>
      </c>
      <c r="D2" s="107" t="s">
        <v>24</v>
      </c>
      <c r="E2" s="108"/>
      <c r="F2" s="109"/>
      <c r="G2" s="107" t="s">
        <v>25</v>
      </c>
      <c r="H2" s="110"/>
      <c r="I2" s="111"/>
      <c r="J2" s="142" t="s">
        <v>0</v>
      </c>
    </row>
    <row r="3" spans="1:10" s="1" customFormat="1" ht="16.5" customHeight="1">
      <c r="A3" s="21" t="s">
        <v>27</v>
      </c>
      <c r="B3" s="51" t="s">
        <v>57</v>
      </c>
      <c r="C3" s="22" t="s">
        <v>59</v>
      </c>
      <c r="D3" s="112" t="s">
        <v>59</v>
      </c>
      <c r="E3" s="113"/>
      <c r="F3" s="114"/>
      <c r="G3" s="112" t="s">
        <v>59</v>
      </c>
      <c r="H3" s="115"/>
      <c r="I3" s="116"/>
      <c r="J3" s="143" t="s">
        <v>117</v>
      </c>
    </row>
    <row r="4" spans="1:10" s="4" customFormat="1" ht="13.5" customHeight="1" hidden="1">
      <c r="A4" s="52" t="s">
        <v>65</v>
      </c>
      <c r="B4" s="38">
        <v>746342</v>
      </c>
      <c r="C4" s="38">
        <v>5</v>
      </c>
      <c r="D4" s="99">
        <v>11</v>
      </c>
      <c r="E4" s="92"/>
      <c r="F4" s="100"/>
      <c r="G4" s="66"/>
      <c r="H4" s="67"/>
      <c r="I4" s="68">
        <v>0</v>
      </c>
      <c r="J4" s="42">
        <v>2</v>
      </c>
    </row>
    <row r="5" spans="1:10" s="4" customFormat="1" ht="13.5" customHeight="1" hidden="1">
      <c r="A5" s="12" t="s">
        <v>30</v>
      </c>
      <c r="B5" s="38">
        <v>502589</v>
      </c>
      <c r="C5" s="38">
        <v>4</v>
      </c>
      <c r="D5" s="127">
        <v>26</v>
      </c>
      <c r="E5" s="101"/>
      <c r="F5" s="128"/>
      <c r="G5" s="42"/>
      <c r="H5" s="69"/>
      <c r="I5" s="43">
        <v>2</v>
      </c>
      <c r="J5" s="42">
        <v>2</v>
      </c>
    </row>
    <row r="6" spans="1:10" s="4" customFormat="1" ht="13.5" customHeight="1">
      <c r="A6" s="12" t="s">
        <v>31</v>
      </c>
      <c r="B6" s="38">
        <v>440792</v>
      </c>
      <c r="C6" s="38">
        <v>1</v>
      </c>
      <c r="D6" s="127">
        <v>31</v>
      </c>
      <c r="E6" s="101"/>
      <c r="F6" s="128"/>
      <c r="G6" s="42"/>
      <c r="H6" s="69"/>
      <c r="I6" s="43">
        <v>0</v>
      </c>
      <c r="J6" s="42">
        <v>0</v>
      </c>
    </row>
    <row r="7" spans="1:10" s="4" customFormat="1" ht="13.5" customHeight="1">
      <c r="A7" s="12" t="s">
        <v>32</v>
      </c>
      <c r="B7" s="38">
        <v>87031</v>
      </c>
      <c r="C7" s="38">
        <v>3</v>
      </c>
      <c r="D7" s="127">
        <v>21</v>
      </c>
      <c r="E7" s="101"/>
      <c r="F7" s="128"/>
      <c r="G7" s="42"/>
      <c r="H7" s="69"/>
      <c r="I7" s="43">
        <v>1</v>
      </c>
      <c r="J7" s="42">
        <v>1</v>
      </c>
    </row>
    <row r="8" spans="1:10" s="4" customFormat="1" ht="12.75" customHeight="1">
      <c r="A8" s="12" t="s">
        <v>34</v>
      </c>
      <c r="B8" s="38">
        <v>99058</v>
      </c>
      <c r="C8" s="38">
        <v>0</v>
      </c>
      <c r="D8" s="127">
        <v>0</v>
      </c>
      <c r="E8" s="101"/>
      <c r="F8" s="128"/>
      <c r="G8" s="42"/>
      <c r="H8" s="69"/>
      <c r="I8" s="43">
        <v>2</v>
      </c>
      <c r="J8" s="42">
        <v>0</v>
      </c>
    </row>
    <row r="9" spans="1:10" s="4" customFormat="1" ht="12.75" customHeight="1">
      <c r="A9" s="12" t="s">
        <v>49</v>
      </c>
      <c r="B9" s="38">
        <v>492231</v>
      </c>
      <c r="C9" s="38">
        <v>1</v>
      </c>
      <c r="D9" s="97">
        <v>0</v>
      </c>
      <c r="E9" s="102"/>
      <c r="F9" s="98"/>
      <c r="G9" s="46"/>
      <c r="H9" s="70"/>
      <c r="I9" s="47">
        <v>1</v>
      </c>
      <c r="J9" s="42">
        <v>5</v>
      </c>
    </row>
    <row r="10" spans="1:10" s="4" customFormat="1" ht="13.5" customHeight="1">
      <c r="A10" s="18" t="s">
        <v>66</v>
      </c>
      <c r="B10" s="50" t="s">
        <v>67</v>
      </c>
      <c r="C10" s="20" t="s">
        <v>68</v>
      </c>
      <c r="D10" s="107" t="s">
        <v>69</v>
      </c>
      <c r="E10" s="124"/>
      <c r="F10" s="107" t="s">
        <v>70</v>
      </c>
      <c r="G10" s="124"/>
      <c r="H10" s="107" t="s">
        <v>71</v>
      </c>
      <c r="I10" s="124"/>
      <c r="J10" s="142" t="s">
        <v>0</v>
      </c>
    </row>
    <row r="11" spans="1:10" s="4" customFormat="1" ht="13.5" customHeight="1">
      <c r="A11" s="21" t="s">
        <v>27</v>
      </c>
      <c r="B11" s="51" t="s">
        <v>57</v>
      </c>
      <c r="C11" s="22" t="s">
        <v>59</v>
      </c>
      <c r="D11" s="112" t="s">
        <v>59</v>
      </c>
      <c r="E11" s="123"/>
      <c r="F11" s="112" t="s">
        <v>59</v>
      </c>
      <c r="G11" s="123"/>
      <c r="H11" s="112" t="s">
        <v>59</v>
      </c>
      <c r="I11" s="123"/>
      <c r="J11" s="143" t="s">
        <v>117</v>
      </c>
    </row>
    <row r="12" spans="1:10" s="4" customFormat="1" ht="13.5" customHeight="1">
      <c r="A12" s="12" t="s">
        <v>53</v>
      </c>
      <c r="B12" s="28">
        <f>SUM(B14:B20)</f>
        <v>753036</v>
      </c>
      <c r="C12" s="28">
        <f>SUM(C14:C20)</f>
        <v>3</v>
      </c>
      <c r="D12" s="24"/>
      <c r="E12" s="27">
        <f>SUM(E14:E20)</f>
        <v>4</v>
      </c>
      <c r="F12" s="24"/>
      <c r="G12" s="27">
        <f>SUM(G14:G20)</f>
        <v>0</v>
      </c>
      <c r="H12" s="117">
        <f>SUM(H14:H20)</f>
        <v>2</v>
      </c>
      <c r="I12" s="119"/>
      <c r="J12" s="29">
        <f>SUM(J14:J20)</f>
        <v>3</v>
      </c>
    </row>
    <row r="13" spans="1:10" ht="3.75" customHeight="1">
      <c r="A13" s="53"/>
      <c r="B13" s="54"/>
      <c r="C13" s="54"/>
      <c r="D13" s="55"/>
      <c r="E13" s="56"/>
      <c r="F13" s="55"/>
      <c r="G13" s="56"/>
      <c r="H13" s="55"/>
      <c r="I13" s="56"/>
      <c r="J13" s="55"/>
    </row>
    <row r="14" spans="1:10" s="4" customFormat="1" ht="13.5" customHeight="1">
      <c r="A14" s="71" t="s">
        <v>87</v>
      </c>
      <c r="B14" s="38">
        <v>79821</v>
      </c>
      <c r="C14" s="38">
        <v>0</v>
      </c>
      <c r="D14" s="42"/>
      <c r="E14" s="43">
        <v>0</v>
      </c>
      <c r="F14" s="42"/>
      <c r="G14" s="43">
        <v>0</v>
      </c>
      <c r="H14" s="127">
        <v>0</v>
      </c>
      <c r="I14" s="128"/>
      <c r="J14" s="42">
        <v>0</v>
      </c>
    </row>
    <row r="15" spans="1:10" s="4" customFormat="1" ht="13.5" customHeight="1">
      <c r="A15" s="71" t="s">
        <v>112</v>
      </c>
      <c r="B15" s="38">
        <v>548452</v>
      </c>
      <c r="C15" s="38">
        <v>0</v>
      </c>
      <c r="D15" s="42"/>
      <c r="E15" s="43">
        <v>0</v>
      </c>
      <c r="F15" s="42"/>
      <c r="G15" s="43">
        <v>0</v>
      </c>
      <c r="H15" s="127">
        <v>0</v>
      </c>
      <c r="I15" s="128"/>
      <c r="J15" s="42">
        <v>0</v>
      </c>
    </row>
    <row r="16" spans="1:10" s="4" customFormat="1" ht="13.5" customHeight="1">
      <c r="A16" s="71" t="s">
        <v>88</v>
      </c>
      <c r="B16" s="38">
        <v>124763</v>
      </c>
      <c r="C16" s="38">
        <v>1</v>
      </c>
      <c r="D16" s="42"/>
      <c r="E16" s="43">
        <v>1</v>
      </c>
      <c r="F16" s="42"/>
      <c r="G16" s="43">
        <v>0</v>
      </c>
      <c r="H16" s="127">
        <v>0</v>
      </c>
      <c r="I16" s="128"/>
      <c r="J16" s="42">
        <v>0</v>
      </c>
    </row>
    <row r="17" spans="1:10" s="4" customFormat="1" ht="13.5" customHeight="1" hidden="1">
      <c r="A17" s="71" t="s">
        <v>89</v>
      </c>
      <c r="B17" s="38">
        <v>0</v>
      </c>
      <c r="C17" s="38">
        <v>0</v>
      </c>
      <c r="D17" s="42"/>
      <c r="E17" s="43">
        <v>0</v>
      </c>
      <c r="F17" s="42"/>
      <c r="G17" s="43">
        <v>0</v>
      </c>
      <c r="H17" s="127">
        <v>0</v>
      </c>
      <c r="I17" s="128"/>
      <c r="J17" s="42">
        <v>0</v>
      </c>
    </row>
    <row r="18" spans="1:10" s="4" customFormat="1" ht="13.5" customHeight="1">
      <c r="A18" s="71" t="s">
        <v>90</v>
      </c>
      <c r="B18" s="38">
        <v>0</v>
      </c>
      <c r="C18" s="38">
        <v>1</v>
      </c>
      <c r="D18" s="42"/>
      <c r="E18" s="43">
        <v>1</v>
      </c>
      <c r="F18" s="42"/>
      <c r="G18" s="43">
        <v>0</v>
      </c>
      <c r="H18" s="127">
        <v>1</v>
      </c>
      <c r="I18" s="128"/>
      <c r="J18" s="42">
        <v>2</v>
      </c>
    </row>
    <row r="19" spans="1:10" s="4" customFormat="1" ht="13.5" customHeight="1">
      <c r="A19" s="71" t="s">
        <v>91</v>
      </c>
      <c r="B19" s="38">
        <v>0</v>
      </c>
      <c r="C19" s="38">
        <v>0</v>
      </c>
      <c r="D19" s="42"/>
      <c r="E19" s="43">
        <v>2</v>
      </c>
      <c r="F19" s="42"/>
      <c r="G19" s="43">
        <v>0</v>
      </c>
      <c r="H19" s="127">
        <v>1</v>
      </c>
      <c r="I19" s="128"/>
      <c r="J19" s="42">
        <v>1</v>
      </c>
    </row>
    <row r="20" spans="1:10" s="4" customFormat="1" ht="13.5" customHeight="1">
      <c r="A20" s="72" t="s">
        <v>92</v>
      </c>
      <c r="B20" s="45">
        <v>0</v>
      </c>
      <c r="C20" s="45">
        <v>1</v>
      </c>
      <c r="D20" s="46"/>
      <c r="E20" s="47">
        <v>0</v>
      </c>
      <c r="F20" s="46"/>
      <c r="G20" s="47">
        <v>0</v>
      </c>
      <c r="H20" s="97">
        <v>0</v>
      </c>
      <c r="I20" s="98"/>
      <c r="J20" s="46">
        <v>0</v>
      </c>
    </row>
    <row r="21" spans="3:9" ht="16.5">
      <c r="C21" s="15"/>
      <c r="D21" s="16"/>
      <c r="E21" s="15"/>
      <c r="F21" s="16"/>
      <c r="G21" s="15"/>
      <c r="H21" s="15"/>
      <c r="I21" s="15"/>
    </row>
    <row r="22" spans="3:9" ht="16.5">
      <c r="C22" s="15"/>
      <c r="D22" s="16"/>
      <c r="E22" s="15"/>
      <c r="F22" s="16"/>
      <c r="G22" s="15"/>
      <c r="H22" s="15"/>
      <c r="I22" s="15"/>
    </row>
    <row r="23" spans="3:9" ht="16.5">
      <c r="C23" s="15"/>
      <c r="D23" s="16"/>
      <c r="E23" s="15"/>
      <c r="F23" s="16"/>
      <c r="G23" s="15"/>
      <c r="H23" s="15"/>
      <c r="I23" s="15"/>
    </row>
    <row r="24" spans="3:9" ht="16.5">
      <c r="C24" s="15"/>
      <c r="D24" s="16"/>
      <c r="E24" s="15"/>
      <c r="F24" s="16"/>
      <c r="G24" s="15"/>
      <c r="H24" s="15"/>
      <c r="I24" s="15"/>
    </row>
    <row r="25" spans="3:9" ht="16.5">
      <c r="C25" s="15"/>
      <c r="D25" s="16"/>
      <c r="E25" s="15"/>
      <c r="F25" s="16"/>
      <c r="G25" s="15"/>
      <c r="H25" s="15"/>
      <c r="I25" s="15"/>
    </row>
    <row r="26" spans="3:9" ht="16.5">
      <c r="C26" s="15"/>
      <c r="D26" s="16"/>
      <c r="E26" s="15"/>
      <c r="F26" s="16"/>
      <c r="G26" s="15"/>
      <c r="H26" s="15"/>
      <c r="I26" s="15"/>
    </row>
    <row r="27" spans="3:9" ht="16.5">
      <c r="C27" s="15"/>
      <c r="D27" s="15"/>
      <c r="E27" s="15"/>
      <c r="F27" s="15"/>
      <c r="G27" s="15"/>
      <c r="H27" s="15"/>
      <c r="I27" s="15"/>
    </row>
  </sheetData>
  <mergeCells count="25">
    <mergeCell ref="H18:I18"/>
    <mergeCell ref="H19:I19"/>
    <mergeCell ref="H20:I20"/>
    <mergeCell ref="H14:I14"/>
    <mergeCell ref="H16:I16"/>
    <mergeCell ref="H15:I15"/>
    <mergeCell ref="H17:I17"/>
    <mergeCell ref="H12:I12"/>
    <mergeCell ref="D4:F4"/>
    <mergeCell ref="D5:F5"/>
    <mergeCell ref="D6:F6"/>
    <mergeCell ref="D7:F7"/>
    <mergeCell ref="D8:F8"/>
    <mergeCell ref="D9:F9"/>
    <mergeCell ref="D10:E10"/>
    <mergeCell ref="F10:G10"/>
    <mergeCell ref="H10:I10"/>
    <mergeCell ref="D11:E11"/>
    <mergeCell ref="F11:G11"/>
    <mergeCell ref="H11:I11"/>
    <mergeCell ref="A1:J1"/>
    <mergeCell ref="D2:F2"/>
    <mergeCell ref="G2:I2"/>
    <mergeCell ref="D3:F3"/>
    <mergeCell ref="G3:I3"/>
  </mergeCells>
  <printOptions horizontalCentered="1"/>
  <pageMargins left="0.7480314960629921" right="0.7480314960629921" top="4.409448818897638" bottom="0.5905511811023623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:J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3" width="14.625" style="10" customWidth="1"/>
    <col min="4" max="4" width="6.25390625" style="10" customWidth="1"/>
    <col min="5" max="5" width="6.50390625" style="10" customWidth="1"/>
    <col min="6" max="6" width="6.25390625" style="10" customWidth="1"/>
    <col min="7" max="7" width="6.50390625" style="10" customWidth="1"/>
    <col min="8" max="8" width="6.25390625" style="10" customWidth="1"/>
    <col min="9" max="9" width="6.50390625" style="10" customWidth="1"/>
    <col min="10" max="10" width="17.625" style="10" customWidth="1"/>
    <col min="11" max="16384" width="8.875" style="10" customWidth="1"/>
  </cols>
  <sheetData>
    <row r="1" spans="1:10" ht="30.75" customHeight="1">
      <c r="A1" s="106" t="s">
        <v>44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s="4" customFormat="1" ht="13.5" customHeight="1">
      <c r="A2" s="86" t="s">
        <v>28</v>
      </c>
      <c r="B2" s="87" t="s">
        <v>1</v>
      </c>
      <c r="C2" s="88" t="s">
        <v>2</v>
      </c>
      <c r="D2" s="93" t="s">
        <v>24</v>
      </c>
      <c r="E2" s="94"/>
      <c r="F2" s="129"/>
      <c r="G2" s="93" t="s">
        <v>25</v>
      </c>
      <c r="H2" s="130"/>
      <c r="I2" s="131"/>
      <c r="J2" s="144" t="s">
        <v>0</v>
      </c>
    </row>
    <row r="3" spans="1:10" s="4" customFormat="1" ht="13.5" customHeight="1">
      <c r="A3" s="89" t="s">
        <v>27</v>
      </c>
      <c r="B3" s="90" t="s">
        <v>57</v>
      </c>
      <c r="C3" s="91" t="s">
        <v>59</v>
      </c>
      <c r="D3" s="132" t="s">
        <v>59</v>
      </c>
      <c r="E3" s="133"/>
      <c r="F3" s="134"/>
      <c r="G3" s="132" t="s">
        <v>59</v>
      </c>
      <c r="H3" s="135"/>
      <c r="I3" s="136"/>
      <c r="J3" s="145" t="s">
        <v>117</v>
      </c>
    </row>
    <row r="4" spans="1:10" s="4" customFormat="1" ht="15" customHeight="1" hidden="1">
      <c r="A4" s="52" t="s">
        <v>65</v>
      </c>
      <c r="B4" s="65">
        <v>3238606.8</v>
      </c>
      <c r="C4" s="65">
        <v>0</v>
      </c>
      <c r="D4" s="99">
        <v>0</v>
      </c>
      <c r="E4" s="92"/>
      <c r="F4" s="100"/>
      <c r="G4" s="66"/>
      <c r="H4" s="67"/>
      <c r="I4" s="68">
        <v>0</v>
      </c>
      <c r="J4" s="66">
        <v>0</v>
      </c>
    </row>
    <row r="5" spans="1:10" s="4" customFormat="1" ht="13.5" customHeight="1" hidden="1">
      <c r="A5" s="12" t="s">
        <v>30</v>
      </c>
      <c r="B5" s="38">
        <v>3554209</v>
      </c>
      <c r="C5" s="38">
        <v>0</v>
      </c>
      <c r="D5" s="127">
        <v>4</v>
      </c>
      <c r="E5" s="101"/>
      <c r="F5" s="128"/>
      <c r="G5" s="42"/>
      <c r="H5" s="69"/>
      <c r="I5" s="43">
        <v>1</v>
      </c>
      <c r="J5" s="42">
        <v>0</v>
      </c>
    </row>
    <row r="6" spans="1:10" s="4" customFormat="1" ht="12.75" customHeight="1">
      <c r="A6" s="12" t="s">
        <v>31</v>
      </c>
      <c r="B6" s="38">
        <v>2378082</v>
      </c>
      <c r="C6" s="38">
        <v>2</v>
      </c>
      <c r="D6" s="127">
        <v>9</v>
      </c>
      <c r="E6" s="101"/>
      <c r="F6" s="128"/>
      <c r="G6" s="42"/>
      <c r="H6" s="69"/>
      <c r="I6" s="43">
        <v>0</v>
      </c>
      <c r="J6" s="42">
        <v>5</v>
      </c>
    </row>
    <row r="7" spans="1:10" s="4" customFormat="1" ht="12.75" customHeight="1">
      <c r="A7" s="12" t="s">
        <v>32</v>
      </c>
      <c r="B7" s="38">
        <v>1621558</v>
      </c>
      <c r="C7" s="38">
        <v>0</v>
      </c>
      <c r="D7" s="127">
        <v>4</v>
      </c>
      <c r="E7" s="101"/>
      <c r="F7" s="128"/>
      <c r="G7" s="42"/>
      <c r="H7" s="69"/>
      <c r="I7" s="43">
        <v>2</v>
      </c>
      <c r="J7" s="42">
        <v>0</v>
      </c>
    </row>
    <row r="8" spans="1:10" s="4" customFormat="1" ht="12.75" customHeight="1">
      <c r="A8" s="12" t="s">
        <v>34</v>
      </c>
      <c r="B8" s="38">
        <v>3038780</v>
      </c>
      <c r="C8" s="38">
        <v>4</v>
      </c>
      <c r="D8" s="127">
        <v>2</v>
      </c>
      <c r="E8" s="101"/>
      <c r="F8" s="128"/>
      <c r="G8" s="42"/>
      <c r="H8" s="69"/>
      <c r="I8" s="43">
        <v>6</v>
      </c>
      <c r="J8" s="42">
        <v>2</v>
      </c>
    </row>
    <row r="9" spans="1:10" s="4" customFormat="1" ht="12.75" customHeight="1">
      <c r="A9" s="12" t="s">
        <v>49</v>
      </c>
      <c r="B9" s="38">
        <v>1701369</v>
      </c>
      <c r="C9" s="38">
        <v>1</v>
      </c>
      <c r="D9" s="97">
        <v>0</v>
      </c>
      <c r="E9" s="102"/>
      <c r="F9" s="98"/>
      <c r="G9" s="46"/>
      <c r="H9" s="70"/>
      <c r="I9" s="47">
        <v>4</v>
      </c>
      <c r="J9" s="42">
        <v>1</v>
      </c>
    </row>
    <row r="10" spans="1:10" s="4" customFormat="1" ht="12.75" customHeight="1">
      <c r="A10" s="86" t="s">
        <v>66</v>
      </c>
      <c r="B10" s="87" t="s">
        <v>67</v>
      </c>
      <c r="C10" s="88" t="s">
        <v>68</v>
      </c>
      <c r="D10" s="93" t="s">
        <v>69</v>
      </c>
      <c r="E10" s="124"/>
      <c r="F10" s="93" t="s">
        <v>70</v>
      </c>
      <c r="G10" s="124"/>
      <c r="H10" s="93" t="s">
        <v>71</v>
      </c>
      <c r="I10" s="124"/>
      <c r="J10" s="144" t="s">
        <v>0</v>
      </c>
    </row>
    <row r="11" spans="1:10" s="4" customFormat="1" ht="12.75" customHeight="1">
      <c r="A11" s="89" t="s">
        <v>27</v>
      </c>
      <c r="B11" s="90" t="s">
        <v>57</v>
      </c>
      <c r="C11" s="91" t="s">
        <v>59</v>
      </c>
      <c r="D11" s="132" t="s">
        <v>59</v>
      </c>
      <c r="E11" s="123"/>
      <c r="F11" s="132" t="s">
        <v>59</v>
      </c>
      <c r="G11" s="123"/>
      <c r="H11" s="132" t="s">
        <v>59</v>
      </c>
      <c r="I11" s="123"/>
      <c r="J11" s="145" t="s">
        <v>117</v>
      </c>
    </row>
    <row r="12" spans="1:10" s="4" customFormat="1" ht="12.75" customHeight="1">
      <c r="A12" s="12" t="s">
        <v>53</v>
      </c>
      <c r="B12" s="28">
        <f>SUM(B14:B19)</f>
        <v>815412</v>
      </c>
      <c r="C12" s="28">
        <f>SUM(C14:C19)</f>
        <v>2</v>
      </c>
      <c r="D12" s="24"/>
      <c r="E12" s="27">
        <f>SUM(E14:E19)</f>
        <v>5</v>
      </c>
      <c r="F12" s="24"/>
      <c r="G12" s="27">
        <f>SUM(G14:G19)</f>
        <v>4</v>
      </c>
      <c r="H12" s="117">
        <f>SUM(H14:H19)</f>
        <v>2</v>
      </c>
      <c r="I12" s="119"/>
      <c r="J12" s="29">
        <f>SUM(J14:J19)</f>
        <v>0</v>
      </c>
    </row>
    <row r="13" spans="1:10" ht="3" customHeight="1">
      <c r="A13" s="53"/>
      <c r="B13" s="54"/>
      <c r="C13" s="54"/>
      <c r="D13" s="55"/>
      <c r="E13" s="56"/>
      <c r="F13" s="55"/>
      <c r="G13" s="56"/>
      <c r="H13" s="55"/>
      <c r="I13" s="56"/>
      <c r="J13" s="55"/>
    </row>
    <row r="14" spans="1:10" s="17" customFormat="1" ht="12.75" customHeight="1">
      <c r="A14" s="71" t="s">
        <v>94</v>
      </c>
      <c r="B14" s="38">
        <v>60000</v>
      </c>
      <c r="C14" s="38">
        <v>0</v>
      </c>
      <c r="D14" s="42"/>
      <c r="E14" s="43">
        <v>0</v>
      </c>
      <c r="F14" s="42"/>
      <c r="G14" s="43">
        <v>0</v>
      </c>
      <c r="H14" s="127">
        <v>0</v>
      </c>
      <c r="I14" s="128"/>
      <c r="J14" s="42">
        <v>0</v>
      </c>
    </row>
    <row r="15" spans="1:10" ht="12.75" customHeight="1">
      <c r="A15" s="71" t="s">
        <v>95</v>
      </c>
      <c r="B15" s="38">
        <v>4500</v>
      </c>
      <c r="C15" s="38">
        <v>0</v>
      </c>
      <c r="D15" s="42"/>
      <c r="E15" s="43">
        <v>0</v>
      </c>
      <c r="F15" s="42"/>
      <c r="G15" s="43">
        <v>0</v>
      </c>
      <c r="H15" s="127">
        <v>0</v>
      </c>
      <c r="I15" s="128"/>
      <c r="J15" s="42">
        <v>0</v>
      </c>
    </row>
    <row r="16" spans="1:10" ht="12.75" customHeight="1">
      <c r="A16" s="71" t="s">
        <v>113</v>
      </c>
      <c r="B16" s="38">
        <v>211581</v>
      </c>
      <c r="C16" s="38">
        <v>0</v>
      </c>
      <c r="D16" s="42"/>
      <c r="E16" s="43">
        <v>0</v>
      </c>
      <c r="F16" s="42"/>
      <c r="G16" s="43">
        <v>0</v>
      </c>
      <c r="H16" s="127">
        <v>0</v>
      </c>
      <c r="I16" s="128"/>
      <c r="J16" s="42">
        <v>0</v>
      </c>
    </row>
    <row r="17" spans="1:10" s="17" customFormat="1" ht="12.75" customHeight="1">
      <c r="A17" s="71" t="s">
        <v>93</v>
      </c>
      <c r="B17" s="38">
        <v>0</v>
      </c>
      <c r="C17" s="38">
        <v>2</v>
      </c>
      <c r="D17" s="42"/>
      <c r="E17" s="43">
        <v>5</v>
      </c>
      <c r="F17" s="42"/>
      <c r="G17" s="43">
        <v>2</v>
      </c>
      <c r="H17" s="127">
        <v>0</v>
      </c>
      <c r="I17" s="128"/>
      <c r="J17" s="42">
        <v>0</v>
      </c>
    </row>
    <row r="18" spans="1:10" s="17" customFormat="1" ht="12.75" customHeight="1">
      <c r="A18" s="71" t="s">
        <v>105</v>
      </c>
      <c r="B18" s="38">
        <v>539331</v>
      </c>
      <c r="C18" s="38">
        <v>0</v>
      </c>
      <c r="D18" s="42"/>
      <c r="E18" s="43">
        <v>0</v>
      </c>
      <c r="F18" s="42"/>
      <c r="G18" s="43">
        <v>0</v>
      </c>
      <c r="H18" s="127">
        <v>1</v>
      </c>
      <c r="I18" s="128"/>
      <c r="J18" s="42">
        <v>0</v>
      </c>
    </row>
    <row r="19" spans="1:10" ht="12.75" customHeight="1">
      <c r="A19" s="72" t="s">
        <v>96</v>
      </c>
      <c r="B19" s="45">
        <v>0</v>
      </c>
      <c r="C19" s="45">
        <v>0</v>
      </c>
      <c r="D19" s="46"/>
      <c r="E19" s="47">
        <v>0</v>
      </c>
      <c r="F19" s="46"/>
      <c r="G19" s="47">
        <v>2</v>
      </c>
      <c r="H19" s="97">
        <v>1</v>
      </c>
      <c r="I19" s="98"/>
      <c r="J19" s="46">
        <v>0</v>
      </c>
    </row>
  </sheetData>
  <mergeCells count="24">
    <mergeCell ref="H19:I19"/>
    <mergeCell ref="D4:F4"/>
    <mergeCell ref="D5:F5"/>
    <mergeCell ref="D6:F6"/>
    <mergeCell ref="D7:F7"/>
    <mergeCell ref="D8:F8"/>
    <mergeCell ref="D9:F9"/>
    <mergeCell ref="H12:I12"/>
    <mergeCell ref="H17:I17"/>
    <mergeCell ref="H14:I14"/>
    <mergeCell ref="H18:I18"/>
    <mergeCell ref="D10:E10"/>
    <mergeCell ref="F10:G10"/>
    <mergeCell ref="H10:I10"/>
    <mergeCell ref="H15:I15"/>
    <mergeCell ref="H16:I16"/>
    <mergeCell ref="D11:E11"/>
    <mergeCell ref="F11:G11"/>
    <mergeCell ref="H11:I11"/>
    <mergeCell ref="A1:J1"/>
    <mergeCell ref="D2:F2"/>
    <mergeCell ref="G2:I2"/>
    <mergeCell ref="D3:F3"/>
    <mergeCell ref="G3:I3"/>
  </mergeCells>
  <printOptions horizontalCentered="1"/>
  <pageMargins left="0.7480314960629921" right="0.7480314960629921" top="4.724409448818898" bottom="0.551181102362204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1" sqref="A1:J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3" width="14.625" style="10" customWidth="1"/>
    <col min="4" max="4" width="6.25390625" style="10" customWidth="1"/>
    <col min="5" max="5" width="6.50390625" style="10" customWidth="1"/>
    <col min="6" max="6" width="6.25390625" style="10" customWidth="1"/>
    <col min="7" max="7" width="6.50390625" style="10" customWidth="1"/>
    <col min="8" max="8" width="6.25390625" style="10" customWidth="1"/>
    <col min="9" max="9" width="6.50390625" style="10" customWidth="1"/>
    <col min="10" max="10" width="17.625" style="10" customWidth="1"/>
    <col min="11" max="16384" width="8.875" style="10" customWidth="1"/>
  </cols>
  <sheetData>
    <row r="1" spans="1:10" ht="35.25" customHeight="1">
      <c r="A1" s="106" t="s">
        <v>45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s="1" customFormat="1" ht="16.5" customHeight="1">
      <c r="A2" s="18" t="s">
        <v>28</v>
      </c>
      <c r="B2" s="50" t="s">
        <v>1</v>
      </c>
      <c r="C2" s="20" t="s">
        <v>2</v>
      </c>
      <c r="D2" s="107" t="s">
        <v>24</v>
      </c>
      <c r="E2" s="108"/>
      <c r="F2" s="109"/>
      <c r="G2" s="107" t="s">
        <v>25</v>
      </c>
      <c r="H2" s="110"/>
      <c r="I2" s="111"/>
      <c r="J2" s="142" t="s">
        <v>0</v>
      </c>
    </row>
    <row r="3" spans="1:10" s="1" customFormat="1" ht="16.5" customHeight="1">
      <c r="A3" s="21" t="s">
        <v>27</v>
      </c>
      <c r="B3" s="51" t="s">
        <v>57</v>
      </c>
      <c r="C3" s="22" t="s">
        <v>59</v>
      </c>
      <c r="D3" s="112" t="s">
        <v>59</v>
      </c>
      <c r="E3" s="113"/>
      <c r="F3" s="114"/>
      <c r="G3" s="112" t="s">
        <v>59</v>
      </c>
      <c r="H3" s="115"/>
      <c r="I3" s="116"/>
      <c r="J3" s="143" t="s">
        <v>117</v>
      </c>
    </row>
    <row r="4" spans="1:10" s="4" customFormat="1" ht="14.25" customHeight="1" hidden="1">
      <c r="A4" s="52" t="s">
        <v>65</v>
      </c>
      <c r="B4" s="65">
        <v>0</v>
      </c>
      <c r="C4" s="65">
        <v>0</v>
      </c>
      <c r="D4" s="99">
        <v>1</v>
      </c>
      <c r="E4" s="92"/>
      <c r="F4" s="100"/>
      <c r="G4" s="66"/>
      <c r="H4" s="67"/>
      <c r="I4" s="68">
        <v>0</v>
      </c>
      <c r="J4" s="66">
        <v>0</v>
      </c>
    </row>
    <row r="5" spans="1:10" s="4" customFormat="1" ht="13.5" customHeight="1" hidden="1">
      <c r="A5" s="12" t="s">
        <v>30</v>
      </c>
      <c r="B5" s="38">
        <v>0</v>
      </c>
      <c r="C5" s="38">
        <v>0</v>
      </c>
      <c r="D5" s="127">
        <v>2</v>
      </c>
      <c r="E5" s="101"/>
      <c r="F5" s="128"/>
      <c r="G5" s="42"/>
      <c r="H5" s="69"/>
      <c r="I5" s="43">
        <v>0</v>
      </c>
      <c r="J5" s="42">
        <v>0</v>
      </c>
    </row>
    <row r="6" spans="1:10" s="4" customFormat="1" ht="12.75" customHeight="1">
      <c r="A6" s="12" t="s">
        <v>31</v>
      </c>
      <c r="B6" s="38">
        <v>0</v>
      </c>
      <c r="C6" s="38">
        <v>0</v>
      </c>
      <c r="D6" s="127">
        <v>5</v>
      </c>
      <c r="E6" s="101"/>
      <c r="F6" s="128"/>
      <c r="G6" s="42"/>
      <c r="H6" s="69"/>
      <c r="I6" s="43">
        <v>0</v>
      </c>
      <c r="J6" s="42">
        <v>0</v>
      </c>
    </row>
    <row r="7" spans="1:10" s="4" customFormat="1" ht="12.75" customHeight="1">
      <c r="A7" s="12" t="s">
        <v>32</v>
      </c>
      <c r="B7" s="38">
        <v>0</v>
      </c>
      <c r="C7" s="38">
        <v>0</v>
      </c>
      <c r="D7" s="127">
        <v>6</v>
      </c>
      <c r="E7" s="101"/>
      <c r="F7" s="128"/>
      <c r="G7" s="42"/>
      <c r="H7" s="69"/>
      <c r="I7" s="43">
        <v>0</v>
      </c>
      <c r="J7" s="42">
        <v>0</v>
      </c>
    </row>
    <row r="8" spans="1:10" s="4" customFormat="1" ht="12.75" customHeight="1">
      <c r="A8" s="12" t="s">
        <v>34</v>
      </c>
      <c r="B8" s="38">
        <v>0</v>
      </c>
      <c r="C8" s="38">
        <v>1</v>
      </c>
      <c r="D8" s="127">
        <v>2</v>
      </c>
      <c r="E8" s="101"/>
      <c r="F8" s="128"/>
      <c r="G8" s="42"/>
      <c r="H8" s="69"/>
      <c r="I8" s="43">
        <v>1</v>
      </c>
      <c r="J8" s="42">
        <v>0</v>
      </c>
    </row>
    <row r="9" spans="1:10" s="4" customFormat="1" ht="12.75" customHeight="1">
      <c r="A9" s="12" t="s">
        <v>49</v>
      </c>
      <c r="B9" s="38">
        <v>0</v>
      </c>
      <c r="C9" s="38">
        <v>0</v>
      </c>
      <c r="D9" s="97">
        <v>0</v>
      </c>
      <c r="E9" s="102"/>
      <c r="F9" s="98"/>
      <c r="G9" s="46"/>
      <c r="H9" s="70"/>
      <c r="I9" s="47">
        <v>1</v>
      </c>
      <c r="J9" s="42">
        <v>0</v>
      </c>
    </row>
    <row r="10" spans="1:10" s="4" customFormat="1" ht="13.5" customHeight="1">
      <c r="A10" s="18" t="s">
        <v>66</v>
      </c>
      <c r="B10" s="50" t="s">
        <v>67</v>
      </c>
      <c r="C10" s="20" t="s">
        <v>68</v>
      </c>
      <c r="D10" s="107" t="s">
        <v>69</v>
      </c>
      <c r="E10" s="124"/>
      <c r="F10" s="107" t="s">
        <v>70</v>
      </c>
      <c r="G10" s="124"/>
      <c r="H10" s="107" t="s">
        <v>71</v>
      </c>
      <c r="I10" s="124"/>
      <c r="J10" s="142" t="s">
        <v>0</v>
      </c>
    </row>
    <row r="11" spans="1:10" s="4" customFormat="1" ht="13.5" customHeight="1">
      <c r="A11" s="21" t="s">
        <v>27</v>
      </c>
      <c r="B11" s="51" t="s">
        <v>57</v>
      </c>
      <c r="C11" s="22" t="s">
        <v>59</v>
      </c>
      <c r="D11" s="112" t="s">
        <v>59</v>
      </c>
      <c r="E11" s="123"/>
      <c r="F11" s="112" t="s">
        <v>59</v>
      </c>
      <c r="G11" s="123"/>
      <c r="H11" s="112" t="s">
        <v>59</v>
      </c>
      <c r="I11" s="123"/>
      <c r="J11" s="143" t="s">
        <v>117</v>
      </c>
    </row>
    <row r="12" spans="1:10" s="4" customFormat="1" ht="12.75" customHeight="1">
      <c r="A12" s="12" t="s">
        <v>53</v>
      </c>
      <c r="B12" s="28">
        <f>SUM(B14)</f>
        <v>0</v>
      </c>
      <c r="C12" s="28">
        <f>SUM(C14)</f>
        <v>3</v>
      </c>
      <c r="D12" s="24"/>
      <c r="E12" s="27">
        <f>SUM(E14)</f>
        <v>0</v>
      </c>
      <c r="F12" s="24"/>
      <c r="G12" s="27">
        <f>SUM(G14)</f>
        <v>2</v>
      </c>
      <c r="H12" s="117">
        <f>SUM(H14)</f>
        <v>0</v>
      </c>
      <c r="I12" s="119"/>
      <c r="J12" s="29">
        <f>SUM(J14)</f>
        <v>0</v>
      </c>
    </row>
    <row r="13" spans="1:10" s="17" customFormat="1" ht="5.25" customHeight="1">
      <c r="A13" s="74"/>
      <c r="B13" s="75"/>
      <c r="C13" s="75"/>
      <c r="D13" s="76"/>
      <c r="E13" s="77"/>
      <c r="F13" s="76"/>
      <c r="G13" s="77"/>
      <c r="H13" s="76"/>
      <c r="I13" s="77"/>
      <c r="J13" s="76"/>
    </row>
    <row r="14" spans="1:10" s="4" customFormat="1" ht="13.5" customHeight="1">
      <c r="A14" s="72" t="s">
        <v>97</v>
      </c>
      <c r="B14" s="45">
        <v>0</v>
      </c>
      <c r="C14" s="45">
        <v>3</v>
      </c>
      <c r="D14" s="46"/>
      <c r="E14" s="47">
        <v>0</v>
      </c>
      <c r="F14" s="46"/>
      <c r="G14" s="47">
        <v>2</v>
      </c>
      <c r="H14" s="97">
        <v>0</v>
      </c>
      <c r="I14" s="98"/>
      <c r="J14" s="46">
        <v>0</v>
      </c>
    </row>
  </sheetData>
  <mergeCells count="19">
    <mergeCell ref="H12:I12"/>
    <mergeCell ref="H14:I14"/>
    <mergeCell ref="D4:F4"/>
    <mergeCell ref="D5:F5"/>
    <mergeCell ref="D6:F6"/>
    <mergeCell ref="D7:F7"/>
    <mergeCell ref="D8:F8"/>
    <mergeCell ref="D9:F9"/>
    <mergeCell ref="D10:E10"/>
    <mergeCell ref="F10:G10"/>
    <mergeCell ref="H10:I10"/>
    <mergeCell ref="D11:E11"/>
    <mergeCell ref="F11:G11"/>
    <mergeCell ref="H11:I11"/>
    <mergeCell ref="A1:J1"/>
    <mergeCell ref="D2:F2"/>
    <mergeCell ref="G2:I2"/>
    <mergeCell ref="D3:F3"/>
    <mergeCell ref="G3:I3"/>
  </mergeCells>
  <printOptions horizontalCentered="1"/>
  <pageMargins left="0.7480314960629921" right="0.7480314960629921" top="5.118110236220473" bottom="0.787401574803149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1" sqref="A1:J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3" width="14.625" style="10" customWidth="1"/>
    <col min="4" max="4" width="6.25390625" style="10" customWidth="1"/>
    <col min="5" max="5" width="6.50390625" style="10" customWidth="1"/>
    <col min="6" max="6" width="6.25390625" style="10" customWidth="1"/>
    <col min="7" max="7" width="6.50390625" style="10" customWidth="1"/>
    <col min="8" max="8" width="6.25390625" style="10" customWidth="1"/>
    <col min="9" max="9" width="6.50390625" style="10" customWidth="1"/>
    <col min="10" max="10" width="17.625" style="10" customWidth="1"/>
    <col min="11" max="16384" width="8.875" style="10" customWidth="1"/>
  </cols>
  <sheetData>
    <row r="1" spans="1:10" ht="57.75" customHeight="1">
      <c r="A1" s="106" t="s">
        <v>46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s="1" customFormat="1" ht="16.5" customHeight="1">
      <c r="A2" s="18" t="s">
        <v>28</v>
      </c>
      <c r="B2" s="50" t="s">
        <v>1</v>
      </c>
      <c r="C2" s="20" t="s">
        <v>2</v>
      </c>
      <c r="D2" s="107" t="s">
        <v>24</v>
      </c>
      <c r="E2" s="108"/>
      <c r="F2" s="109"/>
      <c r="G2" s="107" t="s">
        <v>25</v>
      </c>
      <c r="H2" s="110"/>
      <c r="I2" s="111"/>
      <c r="J2" s="142" t="s">
        <v>0</v>
      </c>
    </row>
    <row r="3" spans="1:10" s="1" customFormat="1" ht="16.5" customHeight="1">
      <c r="A3" s="21" t="s">
        <v>27</v>
      </c>
      <c r="B3" s="51" t="s">
        <v>57</v>
      </c>
      <c r="C3" s="22" t="s">
        <v>59</v>
      </c>
      <c r="D3" s="112" t="s">
        <v>59</v>
      </c>
      <c r="E3" s="113"/>
      <c r="F3" s="114"/>
      <c r="G3" s="112" t="s">
        <v>59</v>
      </c>
      <c r="H3" s="115"/>
      <c r="I3" s="116"/>
      <c r="J3" s="143" t="s">
        <v>117</v>
      </c>
    </row>
    <row r="4" spans="1:10" s="1" customFormat="1" ht="16.5" customHeight="1" hidden="1">
      <c r="A4" s="52" t="s">
        <v>65</v>
      </c>
      <c r="B4" s="23">
        <v>0</v>
      </c>
      <c r="C4" s="23">
        <v>0</v>
      </c>
      <c r="D4" s="117">
        <v>2</v>
      </c>
      <c r="E4" s="118"/>
      <c r="F4" s="119"/>
      <c r="G4" s="24"/>
      <c r="H4" s="26"/>
      <c r="I4" s="27">
        <v>0</v>
      </c>
      <c r="J4" s="24">
        <v>1</v>
      </c>
    </row>
    <row r="5" spans="1:10" s="1" customFormat="1" ht="16.5" customHeight="1" hidden="1">
      <c r="A5" s="12" t="s">
        <v>30</v>
      </c>
      <c r="B5" s="28">
        <v>0</v>
      </c>
      <c r="C5" s="28">
        <v>0</v>
      </c>
      <c r="D5" s="120">
        <v>0</v>
      </c>
      <c r="E5" s="121"/>
      <c r="F5" s="122"/>
      <c r="G5" s="29"/>
      <c r="H5" s="30"/>
      <c r="I5" s="31">
        <v>0</v>
      </c>
      <c r="J5" s="29">
        <v>1</v>
      </c>
    </row>
    <row r="6" spans="1:10" s="1" customFormat="1" ht="16.5" customHeight="1">
      <c r="A6" s="12" t="s">
        <v>31</v>
      </c>
      <c r="B6" s="28">
        <v>34200</v>
      </c>
      <c r="C6" s="28">
        <v>0</v>
      </c>
      <c r="D6" s="120">
        <v>0</v>
      </c>
      <c r="E6" s="121"/>
      <c r="F6" s="122"/>
      <c r="G6" s="29"/>
      <c r="H6" s="30"/>
      <c r="I6" s="31">
        <v>0</v>
      </c>
      <c r="J6" s="29">
        <v>0</v>
      </c>
    </row>
    <row r="7" spans="1:10" s="1" customFormat="1" ht="16.5" customHeight="1">
      <c r="A7" s="12" t="s">
        <v>32</v>
      </c>
      <c r="B7" s="28">
        <v>0</v>
      </c>
      <c r="C7" s="28">
        <v>0</v>
      </c>
      <c r="D7" s="120">
        <v>0</v>
      </c>
      <c r="E7" s="121"/>
      <c r="F7" s="122"/>
      <c r="G7" s="29"/>
      <c r="H7" s="30"/>
      <c r="I7" s="31">
        <v>0</v>
      </c>
      <c r="J7" s="29">
        <v>0</v>
      </c>
    </row>
    <row r="8" spans="1:10" s="1" customFormat="1" ht="16.5" customHeight="1">
      <c r="A8" s="12" t="s">
        <v>34</v>
      </c>
      <c r="B8" s="28">
        <v>0</v>
      </c>
      <c r="C8" s="28">
        <v>0</v>
      </c>
      <c r="D8" s="120">
        <v>0</v>
      </c>
      <c r="E8" s="121"/>
      <c r="F8" s="122"/>
      <c r="G8" s="29"/>
      <c r="H8" s="30"/>
      <c r="I8" s="31">
        <v>0</v>
      </c>
      <c r="J8" s="29">
        <v>0</v>
      </c>
    </row>
    <row r="9" spans="1:10" s="1" customFormat="1" ht="16.5" customHeight="1">
      <c r="A9" s="12" t="s">
        <v>49</v>
      </c>
      <c r="B9" s="28">
        <v>0</v>
      </c>
      <c r="C9" s="28">
        <v>0</v>
      </c>
      <c r="D9" s="103">
        <v>0</v>
      </c>
      <c r="E9" s="104"/>
      <c r="F9" s="105"/>
      <c r="G9" s="25"/>
      <c r="H9" s="32"/>
      <c r="I9" s="33">
        <v>1</v>
      </c>
      <c r="J9" s="29">
        <v>0</v>
      </c>
    </row>
    <row r="10" spans="1:10" s="1" customFormat="1" ht="16.5" customHeight="1">
      <c r="A10" s="18" t="s">
        <v>66</v>
      </c>
      <c r="B10" s="50" t="s">
        <v>67</v>
      </c>
      <c r="C10" s="20" t="s">
        <v>68</v>
      </c>
      <c r="D10" s="107" t="s">
        <v>69</v>
      </c>
      <c r="E10" s="124"/>
      <c r="F10" s="107" t="s">
        <v>70</v>
      </c>
      <c r="G10" s="124"/>
      <c r="H10" s="107" t="s">
        <v>71</v>
      </c>
      <c r="I10" s="124"/>
      <c r="J10" s="142" t="s">
        <v>0</v>
      </c>
    </row>
    <row r="11" spans="1:10" s="1" customFormat="1" ht="16.5" customHeight="1">
      <c r="A11" s="21" t="s">
        <v>27</v>
      </c>
      <c r="B11" s="51" t="s">
        <v>57</v>
      </c>
      <c r="C11" s="22" t="s">
        <v>59</v>
      </c>
      <c r="D11" s="112" t="s">
        <v>59</v>
      </c>
      <c r="E11" s="123"/>
      <c r="F11" s="112" t="s">
        <v>59</v>
      </c>
      <c r="G11" s="123"/>
      <c r="H11" s="112" t="s">
        <v>59</v>
      </c>
      <c r="I11" s="123"/>
      <c r="J11" s="143" t="s">
        <v>117</v>
      </c>
    </row>
    <row r="12" spans="1:10" s="1" customFormat="1" ht="16.5" customHeight="1">
      <c r="A12" s="12" t="s">
        <v>53</v>
      </c>
      <c r="B12" s="28">
        <f>SUM(B14:B16)</f>
        <v>0</v>
      </c>
      <c r="C12" s="28">
        <f>SUM(C14:C16)</f>
        <v>0</v>
      </c>
      <c r="D12" s="24"/>
      <c r="E12" s="27">
        <f>SUM(E14:E16)</f>
        <v>0</v>
      </c>
      <c r="F12" s="24"/>
      <c r="G12" s="27">
        <f>SUM(G14:G16)</f>
        <v>0</v>
      </c>
      <c r="H12" s="117">
        <f>SUM(H14:I16)</f>
        <v>0</v>
      </c>
      <c r="I12" s="119"/>
      <c r="J12" s="29">
        <f>SUM(J14:J16)</f>
        <v>0</v>
      </c>
    </row>
    <row r="13" spans="1:10" s="15" customFormat="1" ht="16.5">
      <c r="A13" s="59"/>
      <c r="B13" s="60"/>
      <c r="C13" s="60"/>
      <c r="D13" s="61"/>
      <c r="E13" s="62"/>
      <c r="F13" s="61"/>
      <c r="G13" s="62"/>
      <c r="H13" s="61"/>
      <c r="I13" s="62"/>
      <c r="J13" s="61"/>
    </row>
    <row r="14" spans="1:10" s="2" customFormat="1" ht="18.75" customHeight="1">
      <c r="A14" s="63" t="s">
        <v>98</v>
      </c>
      <c r="B14" s="28">
        <v>0</v>
      </c>
      <c r="C14" s="28">
        <v>0</v>
      </c>
      <c r="D14" s="29"/>
      <c r="E14" s="27">
        <v>0</v>
      </c>
      <c r="F14" s="24"/>
      <c r="G14" s="31">
        <v>0</v>
      </c>
      <c r="H14" s="117">
        <v>0</v>
      </c>
      <c r="I14" s="119"/>
      <c r="J14" s="29">
        <v>0</v>
      </c>
    </row>
    <row r="15" spans="1:12" s="1" customFormat="1" ht="18.75" customHeight="1">
      <c r="A15" s="63" t="s">
        <v>99</v>
      </c>
      <c r="B15" s="28">
        <v>0</v>
      </c>
      <c r="C15" s="28">
        <v>0</v>
      </c>
      <c r="D15" s="29"/>
      <c r="E15" s="31">
        <v>0</v>
      </c>
      <c r="F15" s="29"/>
      <c r="G15" s="31">
        <v>0</v>
      </c>
      <c r="H15" s="120">
        <v>0</v>
      </c>
      <c r="I15" s="122"/>
      <c r="J15" s="29">
        <v>0</v>
      </c>
      <c r="K15" s="2"/>
      <c r="L15" s="2"/>
    </row>
    <row r="16" spans="1:12" s="1" customFormat="1" ht="18.75" customHeight="1">
      <c r="A16" s="57" t="s">
        <v>100</v>
      </c>
      <c r="B16" s="58">
        <v>0</v>
      </c>
      <c r="C16" s="58">
        <v>0</v>
      </c>
      <c r="D16" s="25"/>
      <c r="E16" s="33">
        <v>0</v>
      </c>
      <c r="F16" s="25"/>
      <c r="G16" s="33">
        <v>0</v>
      </c>
      <c r="H16" s="103">
        <v>0</v>
      </c>
      <c r="I16" s="105"/>
      <c r="J16" s="25">
        <v>0</v>
      </c>
      <c r="K16" s="2"/>
      <c r="L16" s="2"/>
    </row>
    <row r="17" spans="3:9" ht="16.5">
      <c r="C17" s="13"/>
      <c r="D17" s="14"/>
      <c r="E17" s="15"/>
      <c r="F17" s="14"/>
      <c r="G17" s="15"/>
      <c r="H17" s="15"/>
      <c r="I17" s="13"/>
    </row>
    <row r="18" spans="3:9" ht="16.5">
      <c r="C18" s="15"/>
      <c r="D18" s="16"/>
      <c r="E18" s="15"/>
      <c r="F18" s="16"/>
      <c r="G18" s="15"/>
      <c r="H18" s="15"/>
      <c r="I18" s="15"/>
    </row>
    <row r="19" spans="3:9" ht="16.5">
      <c r="C19" s="15"/>
      <c r="D19" s="16"/>
      <c r="E19" s="15"/>
      <c r="F19" s="16"/>
      <c r="G19" s="15"/>
      <c r="H19" s="15"/>
      <c r="I19" s="15"/>
    </row>
    <row r="20" spans="3:9" ht="16.5">
      <c r="C20" s="15"/>
      <c r="D20" s="16"/>
      <c r="E20" s="15"/>
      <c r="F20" s="16"/>
      <c r="G20" s="15"/>
      <c r="H20" s="15"/>
      <c r="I20" s="15"/>
    </row>
    <row r="21" spans="3:9" ht="16.5">
      <c r="C21" s="15"/>
      <c r="D21" s="16"/>
      <c r="E21" s="15"/>
      <c r="F21" s="16"/>
      <c r="G21" s="15"/>
      <c r="H21" s="15"/>
      <c r="I21" s="15"/>
    </row>
    <row r="22" spans="3:9" ht="16.5">
      <c r="C22" s="15"/>
      <c r="D22" s="16"/>
      <c r="E22" s="15"/>
      <c r="F22" s="16"/>
      <c r="G22" s="15"/>
      <c r="H22" s="15"/>
      <c r="I22" s="15"/>
    </row>
    <row r="23" spans="3:9" ht="16.5">
      <c r="C23" s="15"/>
      <c r="D23" s="16"/>
      <c r="E23" s="15"/>
      <c r="F23" s="16"/>
      <c r="G23" s="15"/>
      <c r="H23" s="15"/>
      <c r="I23" s="15"/>
    </row>
    <row r="24" spans="3:9" ht="16.5">
      <c r="C24" s="15"/>
      <c r="D24" s="16"/>
      <c r="E24" s="15"/>
      <c r="F24" s="16"/>
      <c r="G24" s="15"/>
      <c r="H24" s="15"/>
      <c r="I24" s="15"/>
    </row>
    <row r="25" spans="3:9" ht="16.5">
      <c r="C25" s="15"/>
      <c r="D25" s="16"/>
      <c r="E25" s="15"/>
      <c r="F25" s="16"/>
      <c r="G25" s="15"/>
      <c r="H25" s="15"/>
      <c r="I25" s="15"/>
    </row>
  </sheetData>
  <mergeCells count="21">
    <mergeCell ref="D8:F8"/>
    <mergeCell ref="D9:F9"/>
    <mergeCell ref="D4:F4"/>
    <mergeCell ref="D5:F5"/>
    <mergeCell ref="D6:F6"/>
    <mergeCell ref="D7:F7"/>
    <mergeCell ref="H12:I12"/>
    <mergeCell ref="H16:I16"/>
    <mergeCell ref="H14:I14"/>
    <mergeCell ref="H15:I15"/>
    <mergeCell ref="D10:E10"/>
    <mergeCell ref="F10:G10"/>
    <mergeCell ref="H10:I10"/>
    <mergeCell ref="D11:E11"/>
    <mergeCell ref="F11:G11"/>
    <mergeCell ref="H11:I11"/>
    <mergeCell ref="A1:J1"/>
    <mergeCell ref="D2:F2"/>
    <mergeCell ref="G2:I2"/>
    <mergeCell ref="D3:F3"/>
    <mergeCell ref="G3:I3"/>
  </mergeCells>
  <printOptions horizontalCentered="1"/>
  <pageMargins left="0.7480314960629921" right="0.7480314960629921" top="4.133858267716536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1" sqref="A1:J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3" width="14.625" style="10" customWidth="1"/>
    <col min="4" max="4" width="6.25390625" style="10" customWidth="1"/>
    <col min="5" max="5" width="6.50390625" style="10" customWidth="1"/>
    <col min="6" max="6" width="6.25390625" style="10" customWidth="1"/>
    <col min="7" max="7" width="6.50390625" style="10" customWidth="1"/>
    <col min="8" max="8" width="6.25390625" style="10" customWidth="1"/>
    <col min="9" max="9" width="6.50390625" style="10" customWidth="1"/>
    <col min="10" max="10" width="17.625" style="10" customWidth="1"/>
    <col min="11" max="16384" width="8.875" style="10" customWidth="1"/>
  </cols>
  <sheetData>
    <row r="1" spans="1:10" ht="35.25" customHeight="1">
      <c r="A1" s="106" t="s">
        <v>47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s="1" customFormat="1" ht="16.5" customHeight="1">
      <c r="A2" s="18" t="s">
        <v>28</v>
      </c>
      <c r="B2" s="50" t="s">
        <v>1</v>
      </c>
      <c r="C2" s="20" t="s">
        <v>2</v>
      </c>
      <c r="D2" s="107" t="s">
        <v>24</v>
      </c>
      <c r="E2" s="110"/>
      <c r="F2" s="111"/>
      <c r="G2" s="107" t="s">
        <v>25</v>
      </c>
      <c r="H2" s="108"/>
      <c r="I2" s="137"/>
      <c r="J2" s="142" t="s">
        <v>0</v>
      </c>
    </row>
    <row r="3" spans="1:10" s="1" customFormat="1" ht="16.5" customHeight="1">
      <c r="A3" s="21" t="s">
        <v>27</v>
      </c>
      <c r="B3" s="51" t="s">
        <v>57</v>
      </c>
      <c r="C3" s="22" t="s">
        <v>59</v>
      </c>
      <c r="D3" s="112" t="s">
        <v>59</v>
      </c>
      <c r="E3" s="115"/>
      <c r="F3" s="116"/>
      <c r="G3" s="112" t="s">
        <v>59</v>
      </c>
      <c r="H3" s="113"/>
      <c r="I3" s="138"/>
      <c r="J3" s="143" t="s">
        <v>117</v>
      </c>
    </row>
    <row r="4" spans="1:10" s="4" customFormat="1" ht="13.5" customHeight="1" hidden="1">
      <c r="A4" s="52" t="s">
        <v>65</v>
      </c>
      <c r="B4" s="65">
        <v>102400</v>
      </c>
      <c r="C4" s="65">
        <v>0</v>
      </c>
      <c r="D4" s="99">
        <v>0</v>
      </c>
      <c r="E4" s="92"/>
      <c r="F4" s="100"/>
      <c r="G4" s="66"/>
      <c r="H4" s="67"/>
      <c r="I4" s="68">
        <v>0</v>
      </c>
      <c r="J4" s="66">
        <v>0</v>
      </c>
    </row>
    <row r="5" spans="1:10" s="4" customFormat="1" ht="13.5" customHeight="1" hidden="1">
      <c r="A5" s="12" t="s">
        <v>30</v>
      </c>
      <c r="B5" s="38">
        <v>0</v>
      </c>
      <c r="C5" s="38">
        <v>0</v>
      </c>
      <c r="D5" s="127">
        <v>0</v>
      </c>
      <c r="E5" s="101"/>
      <c r="F5" s="128"/>
      <c r="G5" s="42"/>
      <c r="H5" s="69"/>
      <c r="I5" s="43">
        <v>0</v>
      </c>
      <c r="J5" s="42">
        <v>0</v>
      </c>
    </row>
    <row r="6" spans="1:10" s="4" customFormat="1" ht="13.5" customHeight="1">
      <c r="A6" s="12" t="s">
        <v>31</v>
      </c>
      <c r="B6" s="38">
        <v>0</v>
      </c>
      <c r="C6" s="38">
        <v>0</v>
      </c>
      <c r="D6" s="127">
        <v>0</v>
      </c>
      <c r="E6" s="101"/>
      <c r="F6" s="128"/>
      <c r="G6" s="42"/>
      <c r="H6" s="69"/>
      <c r="I6" s="43">
        <v>0</v>
      </c>
      <c r="J6" s="42">
        <v>0</v>
      </c>
    </row>
    <row r="7" spans="1:10" s="4" customFormat="1" ht="13.5" customHeight="1">
      <c r="A7" s="12" t="s">
        <v>32</v>
      </c>
      <c r="B7" s="38">
        <v>38000</v>
      </c>
      <c r="C7" s="38">
        <v>0</v>
      </c>
      <c r="D7" s="127">
        <v>0</v>
      </c>
      <c r="E7" s="101"/>
      <c r="F7" s="128"/>
      <c r="G7" s="42"/>
      <c r="H7" s="69"/>
      <c r="I7" s="43">
        <v>0</v>
      </c>
      <c r="J7" s="42">
        <v>0</v>
      </c>
    </row>
    <row r="8" spans="1:10" s="4" customFormat="1" ht="13.5" customHeight="1">
      <c r="A8" s="12" t="s">
        <v>34</v>
      </c>
      <c r="B8" s="38">
        <v>0</v>
      </c>
      <c r="C8" s="38">
        <v>0</v>
      </c>
      <c r="D8" s="127">
        <v>0</v>
      </c>
      <c r="E8" s="101"/>
      <c r="F8" s="128"/>
      <c r="G8" s="42"/>
      <c r="H8" s="69"/>
      <c r="I8" s="43">
        <v>0</v>
      </c>
      <c r="J8" s="42">
        <v>0</v>
      </c>
    </row>
    <row r="9" spans="1:10" s="4" customFormat="1" ht="13.5" customHeight="1">
      <c r="A9" s="12" t="s">
        <v>49</v>
      </c>
      <c r="B9" s="38">
        <v>0</v>
      </c>
      <c r="C9" s="38">
        <v>0</v>
      </c>
      <c r="D9" s="97">
        <v>0</v>
      </c>
      <c r="E9" s="102"/>
      <c r="F9" s="98"/>
      <c r="G9" s="46"/>
      <c r="H9" s="70"/>
      <c r="I9" s="47">
        <v>0</v>
      </c>
      <c r="J9" s="42">
        <v>0</v>
      </c>
    </row>
    <row r="10" spans="1:10" s="4" customFormat="1" ht="15.75" customHeight="1">
      <c r="A10" s="18" t="s">
        <v>66</v>
      </c>
      <c r="B10" s="50" t="s">
        <v>67</v>
      </c>
      <c r="C10" s="20" t="s">
        <v>68</v>
      </c>
      <c r="D10" s="107" t="s">
        <v>69</v>
      </c>
      <c r="E10" s="124"/>
      <c r="F10" s="107" t="s">
        <v>70</v>
      </c>
      <c r="G10" s="124"/>
      <c r="H10" s="107" t="s">
        <v>71</v>
      </c>
      <c r="I10" s="124"/>
      <c r="J10" s="142" t="s">
        <v>0</v>
      </c>
    </row>
    <row r="11" spans="1:10" s="4" customFormat="1" ht="15.75" customHeight="1">
      <c r="A11" s="21" t="s">
        <v>27</v>
      </c>
      <c r="B11" s="51" t="s">
        <v>57</v>
      </c>
      <c r="C11" s="22" t="s">
        <v>59</v>
      </c>
      <c r="D11" s="112" t="s">
        <v>59</v>
      </c>
      <c r="E11" s="123"/>
      <c r="F11" s="112" t="s">
        <v>59</v>
      </c>
      <c r="G11" s="123"/>
      <c r="H11" s="112" t="s">
        <v>59</v>
      </c>
      <c r="I11" s="123"/>
      <c r="J11" s="143" t="s">
        <v>117</v>
      </c>
    </row>
    <row r="12" spans="1:10" s="4" customFormat="1" ht="13.5" customHeight="1">
      <c r="A12" s="12" t="s">
        <v>53</v>
      </c>
      <c r="B12" s="28">
        <f>SUM(B14)</f>
        <v>0</v>
      </c>
      <c r="C12" s="28">
        <f>SUM(C14)</f>
        <v>0</v>
      </c>
      <c r="D12" s="24"/>
      <c r="E12" s="27">
        <f>SUM(E14)</f>
        <v>0</v>
      </c>
      <c r="F12" s="24"/>
      <c r="G12" s="27">
        <f>SUM(G14)</f>
        <v>0</v>
      </c>
      <c r="H12" s="117">
        <f>SUM(H14)</f>
        <v>0</v>
      </c>
      <c r="I12" s="119"/>
      <c r="J12" s="29">
        <f>SUM(J14)</f>
        <v>0</v>
      </c>
    </row>
    <row r="13" spans="1:10" s="17" customFormat="1" ht="10.5" customHeight="1">
      <c r="A13" s="78"/>
      <c r="B13" s="79"/>
      <c r="C13" s="79"/>
      <c r="D13" s="80"/>
      <c r="E13" s="81"/>
      <c r="F13" s="82"/>
      <c r="G13" s="81"/>
      <c r="H13" s="82"/>
      <c r="I13" s="81"/>
      <c r="J13" s="80"/>
    </row>
    <row r="14" spans="1:10" s="4" customFormat="1" ht="13.5" customHeight="1">
      <c r="A14" s="72" t="s">
        <v>101</v>
      </c>
      <c r="B14" s="45">
        <v>0</v>
      </c>
      <c r="C14" s="45">
        <v>0</v>
      </c>
      <c r="D14" s="46"/>
      <c r="E14" s="47">
        <v>0</v>
      </c>
      <c r="F14" s="70"/>
      <c r="G14" s="47">
        <v>0</v>
      </c>
      <c r="H14" s="139">
        <v>0</v>
      </c>
      <c r="I14" s="140"/>
      <c r="J14" s="46">
        <v>0</v>
      </c>
    </row>
  </sheetData>
  <mergeCells count="19">
    <mergeCell ref="H12:I12"/>
    <mergeCell ref="H14:I14"/>
    <mergeCell ref="D4:F4"/>
    <mergeCell ref="D5:F5"/>
    <mergeCell ref="D6:F6"/>
    <mergeCell ref="D7:F7"/>
    <mergeCell ref="D8:F8"/>
    <mergeCell ref="D9:F9"/>
    <mergeCell ref="D10:E10"/>
    <mergeCell ref="F10:G10"/>
    <mergeCell ref="H10:I10"/>
    <mergeCell ref="D11:E11"/>
    <mergeCell ref="F11:G11"/>
    <mergeCell ref="H11:I11"/>
    <mergeCell ref="A1:J1"/>
    <mergeCell ref="D2:F2"/>
    <mergeCell ref="G2:I2"/>
    <mergeCell ref="D3:F3"/>
    <mergeCell ref="G3:I3"/>
  </mergeCells>
  <printOptions horizontalCentered="1"/>
  <pageMargins left="0.7480314960629921" right="0.7480314960629921" top="4.921259842519685" bottom="0.787401574803149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1" sqref="A1:J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3" width="14.625" style="10" customWidth="1"/>
    <col min="4" max="4" width="6.25390625" style="10" customWidth="1"/>
    <col min="5" max="5" width="6.50390625" style="10" customWidth="1"/>
    <col min="6" max="6" width="6.25390625" style="10" customWidth="1"/>
    <col min="7" max="7" width="6.50390625" style="10" customWidth="1"/>
    <col min="8" max="8" width="6.25390625" style="10" customWidth="1"/>
    <col min="9" max="9" width="6.50390625" style="10" customWidth="1"/>
    <col min="10" max="10" width="17.625" style="10" customWidth="1"/>
    <col min="11" max="16384" width="8.875" style="10" customWidth="1"/>
  </cols>
  <sheetData>
    <row r="1" spans="1:10" ht="35.25" customHeight="1">
      <c r="A1" s="106" t="s">
        <v>115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s="1" customFormat="1" ht="16.5" customHeight="1">
      <c r="A2" s="18" t="s">
        <v>28</v>
      </c>
      <c r="B2" s="50" t="s">
        <v>1</v>
      </c>
      <c r="C2" s="20" t="s">
        <v>2</v>
      </c>
      <c r="D2" s="107" t="s">
        <v>24</v>
      </c>
      <c r="E2" s="110"/>
      <c r="F2" s="111"/>
      <c r="G2" s="107" t="s">
        <v>25</v>
      </c>
      <c r="H2" s="108"/>
      <c r="I2" s="137"/>
      <c r="J2" s="142" t="s">
        <v>0</v>
      </c>
    </row>
    <row r="3" spans="1:10" s="1" customFormat="1" ht="16.5" customHeight="1">
      <c r="A3" s="21" t="s">
        <v>27</v>
      </c>
      <c r="B3" s="51" t="s">
        <v>57</v>
      </c>
      <c r="C3" s="22" t="s">
        <v>59</v>
      </c>
      <c r="D3" s="112" t="s">
        <v>59</v>
      </c>
      <c r="E3" s="115"/>
      <c r="F3" s="116"/>
      <c r="G3" s="112" t="s">
        <v>59</v>
      </c>
      <c r="H3" s="113"/>
      <c r="I3" s="138"/>
      <c r="J3" s="143" t="s">
        <v>117</v>
      </c>
    </row>
    <row r="4" spans="1:10" s="4" customFormat="1" ht="13.5" customHeight="1" hidden="1">
      <c r="A4" s="52" t="s">
        <v>65</v>
      </c>
      <c r="B4" s="65">
        <v>0</v>
      </c>
      <c r="C4" s="65">
        <v>0</v>
      </c>
      <c r="D4" s="99">
        <v>0</v>
      </c>
      <c r="E4" s="92"/>
      <c r="F4" s="100"/>
      <c r="G4" s="66"/>
      <c r="H4" s="67"/>
      <c r="I4" s="68">
        <v>0</v>
      </c>
      <c r="J4" s="66">
        <v>0</v>
      </c>
    </row>
    <row r="5" spans="1:10" s="4" customFormat="1" ht="15.75" customHeight="1" hidden="1">
      <c r="A5" s="12" t="s">
        <v>30</v>
      </c>
      <c r="B5" s="38">
        <v>0</v>
      </c>
      <c r="C5" s="38">
        <v>0</v>
      </c>
      <c r="D5" s="127">
        <v>0</v>
      </c>
      <c r="E5" s="101"/>
      <c r="F5" s="128"/>
      <c r="G5" s="42"/>
      <c r="H5" s="69"/>
      <c r="I5" s="43">
        <v>0</v>
      </c>
      <c r="J5" s="42">
        <v>0</v>
      </c>
    </row>
    <row r="6" spans="1:10" s="4" customFormat="1" ht="15.75" customHeight="1">
      <c r="A6" s="12" t="s">
        <v>31</v>
      </c>
      <c r="B6" s="38">
        <v>0</v>
      </c>
      <c r="C6" s="38">
        <v>0</v>
      </c>
      <c r="D6" s="127">
        <v>0</v>
      </c>
      <c r="E6" s="101"/>
      <c r="F6" s="128"/>
      <c r="G6" s="42"/>
      <c r="H6" s="69"/>
      <c r="I6" s="43">
        <v>0</v>
      </c>
      <c r="J6" s="42">
        <v>0</v>
      </c>
    </row>
    <row r="7" spans="1:10" s="4" customFormat="1" ht="15.75" customHeight="1">
      <c r="A7" s="12" t="s">
        <v>32</v>
      </c>
      <c r="B7" s="38">
        <v>0</v>
      </c>
      <c r="C7" s="38">
        <v>0</v>
      </c>
      <c r="D7" s="127">
        <v>0</v>
      </c>
      <c r="E7" s="101"/>
      <c r="F7" s="128"/>
      <c r="G7" s="42"/>
      <c r="H7" s="69"/>
      <c r="I7" s="43">
        <v>0</v>
      </c>
      <c r="J7" s="42">
        <v>0</v>
      </c>
    </row>
    <row r="8" spans="1:10" s="4" customFormat="1" ht="15.75" customHeight="1">
      <c r="A8" s="12" t="s">
        <v>34</v>
      </c>
      <c r="B8" s="38">
        <v>0</v>
      </c>
      <c r="C8" s="38">
        <v>0</v>
      </c>
      <c r="D8" s="127">
        <v>0</v>
      </c>
      <c r="E8" s="101"/>
      <c r="F8" s="128"/>
      <c r="G8" s="42"/>
      <c r="H8" s="69"/>
      <c r="I8" s="43">
        <v>0</v>
      </c>
      <c r="J8" s="42">
        <v>0</v>
      </c>
    </row>
    <row r="9" spans="1:10" s="4" customFormat="1" ht="15.75" customHeight="1">
      <c r="A9" s="12" t="s">
        <v>49</v>
      </c>
      <c r="B9" s="38">
        <v>0</v>
      </c>
      <c r="C9" s="38">
        <v>0</v>
      </c>
      <c r="D9" s="97">
        <v>0</v>
      </c>
      <c r="E9" s="102"/>
      <c r="F9" s="98"/>
      <c r="G9" s="46"/>
      <c r="H9" s="70"/>
      <c r="I9" s="47">
        <v>0</v>
      </c>
      <c r="J9" s="42">
        <v>0</v>
      </c>
    </row>
    <row r="10" spans="1:10" s="4" customFormat="1" ht="15.75" customHeight="1">
      <c r="A10" s="18" t="s">
        <v>66</v>
      </c>
      <c r="B10" s="50" t="s">
        <v>67</v>
      </c>
      <c r="C10" s="20" t="s">
        <v>68</v>
      </c>
      <c r="D10" s="107" t="s">
        <v>69</v>
      </c>
      <c r="E10" s="124"/>
      <c r="F10" s="107" t="s">
        <v>70</v>
      </c>
      <c r="G10" s="124"/>
      <c r="H10" s="107" t="s">
        <v>71</v>
      </c>
      <c r="I10" s="124"/>
      <c r="J10" s="142" t="s">
        <v>0</v>
      </c>
    </row>
    <row r="11" spans="1:10" s="4" customFormat="1" ht="15.75" customHeight="1">
      <c r="A11" s="21" t="s">
        <v>27</v>
      </c>
      <c r="B11" s="51" t="s">
        <v>57</v>
      </c>
      <c r="C11" s="22" t="s">
        <v>59</v>
      </c>
      <c r="D11" s="112" t="s">
        <v>59</v>
      </c>
      <c r="E11" s="123"/>
      <c r="F11" s="112" t="s">
        <v>59</v>
      </c>
      <c r="G11" s="123"/>
      <c r="H11" s="112" t="s">
        <v>59</v>
      </c>
      <c r="I11" s="123"/>
      <c r="J11" s="143" t="s">
        <v>117</v>
      </c>
    </row>
    <row r="12" spans="1:10" s="4" customFormat="1" ht="15.75" customHeight="1">
      <c r="A12" s="12" t="s">
        <v>53</v>
      </c>
      <c r="B12" s="28">
        <f>SUM(B14)</f>
        <v>0</v>
      </c>
      <c r="C12" s="28">
        <f>SUM(C14)</f>
        <v>0</v>
      </c>
      <c r="D12" s="24"/>
      <c r="E12" s="27">
        <f>SUM(E14)</f>
        <v>0</v>
      </c>
      <c r="F12" s="24"/>
      <c r="G12" s="27">
        <f>SUM(G14)</f>
        <v>0</v>
      </c>
      <c r="H12" s="117">
        <f>SUM(H14)</f>
        <v>0</v>
      </c>
      <c r="I12" s="119"/>
      <c r="J12" s="29">
        <f>SUM(J14)</f>
        <v>0</v>
      </c>
    </row>
    <row r="13" spans="1:10" s="17" customFormat="1" ht="15.75" customHeight="1">
      <c r="A13" s="78"/>
      <c r="B13" s="79"/>
      <c r="C13" s="79"/>
      <c r="D13" s="80"/>
      <c r="E13" s="81"/>
      <c r="F13" s="80"/>
      <c r="G13" s="81"/>
      <c r="H13" s="80"/>
      <c r="I13" s="81"/>
      <c r="J13" s="80"/>
    </row>
    <row r="14" spans="1:10" s="4" customFormat="1" ht="15.75" customHeight="1" hidden="1">
      <c r="A14" s="72" t="s">
        <v>102</v>
      </c>
      <c r="B14" s="45">
        <v>0</v>
      </c>
      <c r="C14" s="45">
        <v>0</v>
      </c>
      <c r="D14" s="46"/>
      <c r="E14" s="47">
        <v>0</v>
      </c>
      <c r="F14" s="46"/>
      <c r="G14" s="47">
        <v>0</v>
      </c>
      <c r="H14" s="97">
        <v>0</v>
      </c>
      <c r="I14" s="98"/>
      <c r="J14" s="46">
        <v>0</v>
      </c>
    </row>
  </sheetData>
  <mergeCells count="19">
    <mergeCell ref="H14:I14"/>
    <mergeCell ref="D4:F4"/>
    <mergeCell ref="D5:F5"/>
    <mergeCell ref="D6:F6"/>
    <mergeCell ref="D7:F7"/>
    <mergeCell ref="D8:F8"/>
    <mergeCell ref="D9:F9"/>
    <mergeCell ref="H10:I10"/>
    <mergeCell ref="H11:I11"/>
    <mergeCell ref="H12:I12"/>
    <mergeCell ref="D10:E10"/>
    <mergeCell ref="D11:E11"/>
    <mergeCell ref="F10:G10"/>
    <mergeCell ref="F11:G11"/>
    <mergeCell ref="A1:J1"/>
    <mergeCell ref="G2:I2"/>
    <mergeCell ref="G3:I3"/>
    <mergeCell ref="D2:F2"/>
    <mergeCell ref="D3:F3"/>
  </mergeCells>
  <printOptions horizontalCentered="1"/>
  <pageMargins left="0.7480314960629921" right="0.7480314960629921" top="4.330708661417323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:J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3" width="14.625" style="10" customWidth="1"/>
    <col min="4" max="4" width="6.25390625" style="10" customWidth="1"/>
    <col min="5" max="5" width="6.50390625" style="10" customWidth="1"/>
    <col min="6" max="6" width="6.25390625" style="10" customWidth="1"/>
    <col min="7" max="7" width="6.50390625" style="10" customWidth="1"/>
    <col min="8" max="8" width="6.25390625" style="10" customWidth="1"/>
    <col min="9" max="9" width="6.50390625" style="10" customWidth="1"/>
    <col min="10" max="10" width="17.625" style="10" customWidth="1"/>
    <col min="11" max="16384" width="8.875" style="10" customWidth="1"/>
  </cols>
  <sheetData>
    <row r="1" spans="1:10" ht="44.25" customHeight="1">
      <c r="A1" s="106" t="s">
        <v>48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s="1" customFormat="1" ht="16.5" customHeight="1">
      <c r="A2" s="18" t="s">
        <v>28</v>
      </c>
      <c r="B2" s="50" t="s">
        <v>1</v>
      </c>
      <c r="C2" s="20" t="s">
        <v>2</v>
      </c>
      <c r="D2" s="107" t="s">
        <v>24</v>
      </c>
      <c r="E2" s="108"/>
      <c r="F2" s="109"/>
      <c r="G2" s="107" t="s">
        <v>25</v>
      </c>
      <c r="H2" s="110"/>
      <c r="I2" s="111"/>
      <c r="J2" s="142" t="s">
        <v>0</v>
      </c>
    </row>
    <row r="3" spans="1:10" s="1" customFormat="1" ht="16.5" customHeight="1">
      <c r="A3" s="21" t="s">
        <v>27</v>
      </c>
      <c r="B3" s="51" t="s">
        <v>57</v>
      </c>
      <c r="C3" s="22" t="s">
        <v>59</v>
      </c>
      <c r="D3" s="112" t="s">
        <v>59</v>
      </c>
      <c r="E3" s="113"/>
      <c r="F3" s="114"/>
      <c r="G3" s="112" t="s">
        <v>59</v>
      </c>
      <c r="H3" s="115"/>
      <c r="I3" s="116"/>
      <c r="J3" s="143" t="s">
        <v>117</v>
      </c>
    </row>
    <row r="4" spans="1:10" s="1" customFormat="1" ht="16.5" customHeight="1" hidden="1">
      <c r="A4" s="52" t="s">
        <v>65</v>
      </c>
      <c r="B4" s="23">
        <v>0</v>
      </c>
      <c r="C4" s="23">
        <v>0</v>
      </c>
      <c r="D4" s="117">
        <v>0</v>
      </c>
      <c r="E4" s="118"/>
      <c r="F4" s="119"/>
      <c r="G4" s="24"/>
      <c r="H4" s="26"/>
      <c r="I4" s="27">
        <v>0</v>
      </c>
      <c r="J4" s="24">
        <v>0</v>
      </c>
    </row>
    <row r="5" spans="1:10" s="1" customFormat="1" ht="16.5" customHeight="1" hidden="1">
      <c r="A5" s="12" t="s">
        <v>30</v>
      </c>
      <c r="B5" s="28">
        <v>0</v>
      </c>
      <c r="C5" s="28">
        <v>0</v>
      </c>
      <c r="D5" s="120">
        <v>0</v>
      </c>
      <c r="E5" s="121"/>
      <c r="F5" s="122"/>
      <c r="G5" s="29"/>
      <c r="H5" s="30"/>
      <c r="I5" s="31">
        <v>0</v>
      </c>
      <c r="J5" s="29">
        <v>0</v>
      </c>
    </row>
    <row r="6" spans="1:10" s="1" customFormat="1" ht="16.5" customHeight="1">
      <c r="A6" s="12" t="s">
        <v>31</v>
      </c>
      <c r="B6" s="28">
        <v>40900</v>
      </c>
      <c r="C6" s="28">
        <v>0</v>
      </c>
      <c r="D6" s="120">
        <v>0</v>
      </c>
      <c r="E6" s="121"/>
      <c r="F6" s="122"/>
      <c r="G6" s="29"/>
      <c r="H6" s="30"/>
      <c r="I6" s="31">
        <v>0</v>
      </c>
      <c r="J6" s="29">
        <v>0</v>
      </c>
    </row>
    <row r="7" spans="1:10" s="1" customFormat="1" ht="16.5" customHeight="1">
      <c r="A7" s="12" t="s">
        <v>32</v>
      </c>
      <c r="B7" s="28">
        <v>108684</v>
      </c>
      <c r="C7" s="28">
        <v>0</v>
      </c>
      <c r="D7" s="120">
        <v>0</v>
      </c>
      <c r="E7" s="121"/>
      <c r="F7" s="122"/>
      <c r="G7" s="29"/>
      <c r="H7" s="30"/>
      <c r="I7" s="31">
        <v>0</v>
      </c>
      <c r="J7" s="29">
        <v>0</v>
      </c>
    </row>
    <row r="8" spans="1:10" s="1" customFormat="1" ht="16.5" customHeight="1">
      <c r="A8" s="12" t="s">
        <v>34</v>
      </c>
      <c r="B8" s="28">
        <v>43000</v>
      </c>
      <c r="C8" s="28">
        <v>0</v>
      </c>
      <c r="D8" s="120">
        <v>0</v>
      </c>
      <c r="E8" s="121"/>
      <c r="F8" s="122"/>
      <c r="G8" s="29"/>
      <c r="H8" s="30"/>
      <c r="I8" s="31">
        <v>0</v>
      </c>
      <c r="J8" s="29">
        <v>0</v>
      </c>
    </row>
    <row r="9" spans="1:10" s="1" customFormat="1" ht="16.5" customHeight="1">
      <c r="A9" s="12" t="s">
        <v>49</v>
      </c>
      <c r="B9" s="28">
        <v>0</v>
      </c>
      <c r="C9" s="28">
        <v>0</v>
      </c>
      <c r="D9" s="103">
        <v>0</v>
      </c>
      <c r="E9" s="104"/>
      <c r="F9" s="105"/>
      <c r="G9" s="25"/>
      <c r="H9" s="32"/>
      <c r="I9" s="33">
        <v>0</v>
      </c>
      <c r="J9" s="29">
        <v>0</v>
      </c>
    </row>
    <row r="10" spans="1:10" s="1" customFormat="1" ht="16.5" customHeight="1">
      <c r="A10" s="18" t="s">
        <v>66</v>
      </c>
      <c r="B10" s="50" t="s">
        <v>67</v>
      </c>
      <c r="C10" s="20" t="s">
        <v>68</v>
      </c>
      <c r="D10" s="107" t="s">
        <v>69</v>
      </c>
      <c r="E10" s="124"/>
      <c r="F10" s="107" t="s">
        <v>70</v>
      </c>
      <c r="G10" s="124"/>
      <c r="H10" s="107" t="s">
        <v>71</v>
      </c>
      <c r="I10" s="124"/>
      <c r="J10" s="142" t="s">
        <v>0</v>
      </c>
    </row>
    <row r="11" spans="1:10" s="1" customFormat="1" ht="16.5" customHeight="1">
      <c r="A11" s="21" t="s">
        <v>27</v>
      </c>
      <c r="B11" s="51" t="s">
        <v>57</v>
      </c>
      <c r="C11" s="22" t="s">
        <v>59</v>
      </c>
      <c r="D11" s="112" t="s">
        <v>59</v>
      </c>
      <c r="E11" s="123"/>
      <c r="F11" s="112" t="s">
        <v>59</v>
      </c>
      <c r="G11" s="123"/>
      <c r="H11" s="112" t="s">
        <v>59</v>
      </c>
      <c r="I11" s="123"/>
      <c r="J11" s="143" t="s">
        <v>117</v>
      </c>
    </row>
    <row r="12" spans="1:10" s="1" customFormat="1" ht="16.5" customHeight="1">
      <c r="A12" s="12" t="s">
        <v>53</v>
      </c>
      <c r="B12" s="28">
        <f>SUM(B14:B15)</f>
        <v>200000</v>
      </c>
      <c r="C12" s="28">
        <f>SUM(C14:C15)</f>
        <v>0</v>
      </c>
      <c r="D12" s="24"/>
      <c r="E12" s="27">
        <f>SUM(E14:E15)</f>
        <v>0</v>
      </c>
      <c r="F12" s="24"/>
      <c r="G12" s="27">
        <f>SUM(G14:G15)</f>
        <v>0</v>
      </c>
      <c r="H12" s="117">
        <f>SUM(H14:H15)</f>
        <v>0</v>
      </c>
      <c r="I12" s="119"/>
      <c r="J12" s="29">
        <f>SUM(J14:J15)</f>
        <v>0</v>
      </c>
    </row>
    <row r="13" spans="1:10" ht="12" customHeight="1">
      <c r="A13" s="53"/>
      <c r="B13" s="54"/>
      <c r="C13" s="54"/>
      <c r="D13" s="55"/>
      <c r="E13" s="56"/>
      <c r="F13" s="55"/>
      <c r="G13" s="56"/>
      <c r="H13" s="55"/>
      <c r="I13" s="56"/>
      <c r="J13" s="55"/>
    </row>
    <row r="14" spans="1:10" ht="16.5" customHeight="1">
      <c r="A14" s="57" t="s">
        <v>114</v>
      </c>
      <c r="B14" s="58">
        <v>200000</v>
      </c>
      <c r="C14" s="58">
        <v>0</v>
      </c>
      <c r="D14" s="25"/>
      <c r="E14" s="33">
        <v>0</v>
      </c>
      <c r="F14" s="25"/>
      <c r="G14" s="33">
        <v>0</v>
      </c>
      <c r="H14" s="103">
        <v>0</v>
      </c>
      <c r="I14" s="141"/>
      <c r="J14" s="25">
        <v>0</v>
      </c>
    </row>
    <row r="15" spans="1:10" s="1" customFormat="1" ht="18.75" customHeight="1" hidden="1">
      <c r="A15" s="57" t="s">
        <v>103</v>
      </c>
      <c r="B15" s="58">
        <v>0</v>
      </c>
      <c r="C15" s="58">
        <v>0</v>
      </c>
      <c r="D15" s="25"/>
      <c r="E15" s="33">
        <v>0</v>
      </c>
      <c r="F15" s="25"/>
      <c r="G15" s="33">
        <v>0</v>
      </c>
      <c r="H15" s="103">
        <v>0</v>
      </c>
      <c r="I15" s="105"/>
      <c r="J15" s="25">
        <v>0</v>
      </c>
    </row>
    <row r="16" spans="1:10" ht="16.5">
      <c r="A16" s="83"/>
      <c r="B16" s="84"/>
      <c r="C16" s="84"/>
      <c r="D16" s="84"/>
      <c r="E16" s="84"/>
      <c r="F16" s="84"/>
      <c r="G16" s="84"/>
      <c r="H16" s="84"/>
      <c r="I16" s="84"/>
      <c r="J16" s="84"/>
    </row>
    <row r="17" spans="1:10" ht="16.5">
      <c r="A17" s="83"/>
      <c r="B17" s="84"/>
      <c r="C17" s="84"/>
      <c r="D17" s="84"/>
      <c r="E17" s="84"/>
      <c r="F17" s="84"/>
      <c r="G17" s="84"/>
      <c r="H17" s="84"/>
      <c r="I17" s="84"/>
      <c r="J17" s="84"/>
    </row>
  </sheetData>
  <mergeCells count="20">
    <mergeCell ref="G2:I2"/>
    <mergeCell ref="G3:I3"/>
    <mergeCell ref="D3:F3"/>
    <mergeCell ref="H14:I14"/>
    <mergeCell ref="H12:I12"/>
    <mergeCell ref="H15:I15"/>
    <mergeCell ref="D4:F4"/>
    <mergeCell ref="D5:F5"/>
    <mergeCell ref="D6:F6"/>
    <mergeCell ref="D7:F7"/>
    <mergeCell ref="D8:F8"/>
    <mergeCell ref="D9:F9"/>
    <mergeCell ref="A1:J1"/>
    <mergeCell ref="F10:G10"/>
    <mergeCell ref="F11:G11"/>
    <mergeCell ref="D10:E10"/>
    <mergeCell ref="D11:E11"/>
    <mergeCell ref="H10:I10"/>
    <mergeCell ref="H11:I11"/>
    <mergeCell ref="D2:F2"/>
  </mergeCells>
  <printOptions horizontalCentered="1"/>
  <pageMargins left="0.7480314960629921" right="0.7480314960629921" top="4.330708661417323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:J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3" width="14.625" style="10" customWidth="1"/>
    <col min="4" max="4" width="6.25390625" style="10" customWidth="1"/>
    <col min="5" max="5" width="6.50390625" style="10" customWidth="1"/>
    <col min="6" max="6" width="6.25390625" style="10" customWidth="1"/>
    <col min="7" max="7" width="6.50390625" style="10" customWidth="1"/>
    <col min="8" max="8" width="6.25390625" style="10" customWidth="1"/>
    <col min="9" max="9" width="6.50390625" style="10" customWidth="1"/>
    <col min="10" max="10" width="17.625" style="10" customWidth="1"/>
    <col min="11" max="16384" width="8.875" style="10" customWidth="1"/>
  </cols>
  <sheetData>
    <row r="1" spans="1:10" ht="57.75" customHeight="1">
      <c r="A1" s="106" t="s">
        <v>35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s="1" customFormat="1" ht="16.5" customHeight="1">
      <c r="A2" s="18" t="s">
        <v>28</v>
      </c>
      <c r="B2" s="50" t="s">
        <v>1</v>
      </c>
      <c r="C2" s="20" t="s">
        <v>2</v>
      </c>
      <c r="D2" s="107" t="s">
        <v>24</v>
      </c>
      <c r="E2" s="108"/>
      <c r="F2" s="109"/>
      <c r="G2" s="107" t="s">
        <v>25</v>
      </c>
      <c r="H2" s="110"/>
      <c r="I2" s="111"/>
      <c r="J2" s="142" t="s">
        <v>0</v>
      </c>
    </row>
    <row r="3" spans="1:10" s="1" customFormat="1" ht="16.5" customHeight="1">
      <c r="A3" s="21" t="s">
        <v>27</v>
      </c>
      <c r="B3" s="51" t="s">
        <v>57</v>
      </c>
      <c r="C3" s="22" t="s">
        <v>59</v>
      </c>
      <c r="D3" s="112" t="s">
        <v>59</v>
      </c>
      <c r="E3" s="113"/>
      <c r="F3" s="114"/>
      <c r="G3" s="112" t="s">
        <v>59</v>
      </c>
      <c r="H3" s="115"/>
      <c r="I3" s="116"/>
      <c r="J3" s="143" t="s">
        <v>117</v>
      </c>
    </row>
    <row r="4" spans="1:10" s="1" customFormat="1" ht="15.75" customHeight="1" hidden="1">
      <c r="A4" s="52" t="s">
        <v>65</v>
      </c>
      <c r="B4" s="23">
        <v>15500</v>
      </c>
      <c r="C4" s="23">
        <v>0</v>
      </c>
      <c r="D4" s="117">
        <v>0</v>
      </c>
      <c r="E4" s="118"/>
      <c r="F4" s="119"/>
      <c r="G4" s="24"/>
      <c r="H4" s="26"/>
      <c r="I4" s="27">
        <v>0</v>
      </c>
      <c r="J4" s="24">
        <v>0</v>
      </c>
    </row>
    <row r="5" spans="1:10" s="1" customFormat="1" ht="15.75" customHeight="1" hidden="1">
      <c r="A5" s="12" t="s">
        <v>30</v>
      </c>
      <c r="B5" s="28">
        <v>0</v>
      </c>
      <c r="C5" s="28">
        <v>0</v>
      </c>
      <c r="D5" s="120">
        <v>1</v>
      </c>
      <c r="E5" s="121"/>
      <c r="F5" s="122"/>
      <c r="G5" s="29"/>
      <c r="H5" s="30"/>
      <c r="I5" s="31">
        <v>0</v>
      </c>
      <c r="J5" s="29">
        <v>0</v>
      </c>
    </row>
    <row r="6" spans="1:10" s="1" customFormat="1" ht="15.75" customHeight="1">
      <c r="A6" s="12" t="s">
        <v>31</v>
      </c>
      <c r="B6" s="28">
        <v>0</v>
      </c>
      <c r="C6" s="28">
        <v>0</v>
      </c>
      <c r="D6" s="120">
        <v>12</v>
      </c>
      <c r="E6" s="121"/>
      <c r="F6" s="122"/>
      <c r="G6" s="29"/>
      <c r="H6" s="30"/>
      <c r="I6" s="31">
        <v>0</v>
      </c>
      <c r="J6" s="29">
        <v>3</v>
      </c>
    </row>
    <row r="7" spans="1:10" s="1" customFormat="1" ht="15.75" customHeight="1">
      <c r="A7" s="12" t="s">
        <v>32</v>
      </c>
      <c r="B7" s="28">
        <v>0</v>
      </c>
      <c r="C7" s="28">
        <v>0</v>
      </c>
      <c r="D7" s="120">
        <v>17</v>
      </c>
      <c r="E7" s="121"/>
      <c r="F7" s="122"/>
      <c r="G7" s="29"/>
      <c r="H7" s="30"/>
      <c r="I7" s="31">
        <v>0</v>
      </c>
      <c r="J7" s="29">
        <v>0</v>
      </c>
    </row>
    <row r="8" spans="1:10" s="1" customFormat="1" ht="15.75" customHeight="1">
      <c r="A8" s="12" t="s">
        <v>34</v>
      </c>
      <c r="B8" s="28">
        <v>0</v>
      </c>
      <c r="C8" s="28">
        <v>10</v>
      </c>
      <c r="D8" s="120">
        <v>19</v>
      </c>
      <c r="E8" s="121"/>
      <c r="F8" s="122"/>
      <c r="G8" s="29"/>
      <c r="H8" s="30"/>
      <c r="I8" s="31">
        <v>0</v>
      </c>
      <c r="J8" s="29">
        <v>0</v>
      </c>
    </row>
    <row r="9" spans="1:10" s="1" customFormat="1" ht="15.75" customHeight="1">
      <c r="A9" s="12" t="s">
        <v>49</v>
      </c>
      <c r="B9" s="28">
        <v>0</v>
      </c>
      <c r="C9" s="28">
        <v>19</v>
      </c>
      <c r="D9" s="103">
        <v>6</v>
      </c>
      <c r="E9" s="104"/>
      <c r="F9" s="105"/>
      <c r="G9" s="25"/>
      <c r="H9" s="32"/>
      <c r="I9" s="33">
        <v>0</v>
      </c>
      <c r="J9" s="29">
        <v>0</v>
      </c>
    </row>
    <row r="10" spans="1:10" s="1" customFormat="1" ht="15.75" customHeight="1">
      <c r="A10" s="18" t="s">
        <v>66</v>
      </c>
      <c r="B10" s="50" t="s">
        <v>67</v>
      </c>
      <c r="C10" s="20" t="s">
        <v>68</v>
      </c>
      <c r="D10" s="107" t="s">
        <v>69</v>
      </c>
      <c r="E10" s="124"/>
      <c r="F10" s="107" t="s">
        <v>70</v>
      </c>
      <c r="G10" s="124"/>
      <c r="H10" s="107" t="s">
        <v>71</v>
      </c>
      <c r="I10" s="124"/>
      <c r="J10" s="142" t="s">
        <v>0</v>
      </c>
    </row>
    <row r="11" spans="1:10" s="1" customFormat="1" ht="15.75" customHeight="1">
      <c r="A11" s="21" t="s">
        <v>27</v>
      </c>
      <c r="B11" s="51" t="s">
        <v>57</v>
      </c>
      <c r="C11" s="22" t="s">
        <v>59</v>
      </c>
      <c r="D11" s="112" t="s">
        <v>59</v>
      </c>
      <c r="E11" s="123"/>
      <c r="F11" s="112" t="s">
        <v>59</v>
      </c>
      <c r="G11" s="123"/>
      <c r="H11" s="112" t="s">
        <v>59</v>
      </c>
      <c r="I11" s="123"/>
      <c r="J11" s="143" t="s">
        <v>117</v>
      </c>
    </row>
    <row r="12" spans="1:10" s="1" customFormat="1" ht="15.75" customHeight="1">
      <c r="A12" s="12" t="s">
        <v>53</v>
      </c>
      <c r="B12" s="28">
        <f>SUM(B14:B15)</f>
        <v>5000</v>
      </c>
      <c r="C12" s="28">
        <f>SUM(C14:C15)</f>
        <v>3</v>
      </c>
      <c r="D12" s="24"/>
      <c r="E12" s="27">
        <f>SUM(E14:E15)</f>
        <v>4</v>
      </c>
      <c r="F12" s="24"/>
      <c r="G12" s="27">
        <f>SUM(G14:G15)</f>
        <v>7</v>
      </c>
      <c r="H12" s="117">
        <f>SUM(H14:I15)</f>
        <v>0</v>
      </c>
      <c r="I12" s="119"/>
      <c r="J12" s="29">
        <f>SUM(J14:J15)</f>
        <v>0</v>
      </c>
    </row>
    <row r="13" spans="1:10" ht="16.5">
      <c r="A13" s="53"/>
      <c r="B13" s="54"/>
      <c r="C13" s="54"/>
      <c r="D13" s="55"/>
      <c r="E13" s="56"/>
      <c r="F13" s="55"/>
      <c r="G13" s="56"/>
      <c r="H13" s="55"/>
      <c r="I13" s="56"/>
      <c r="J13" s="55"/>
    </row>
    <row r="14" spans="1:10" ht="16.5">
      <c r="A14" s="63" t="s">
        <v>104</v>
      </c>
      <c r="B14" s="28">
        <v>5000</v>
      </c>
      <c r="C14" s="28">
        <v>0</v>
      </c>
      <c r="D14" s="55"/>
      <c r="E14" s="31">
        <v>0</v>
      </c>
      <c r="F14" s="55"/>
      <c r="G14" s="31">
        <v>0</v>
      </c>
      <c r="H14" s="120">
        <v>0</v>
      </c>
      <c r="I14" s="122"/>
      <c r="J14" s="29">
        <v>0</v>
      </c>
    </row>
    <row r="15" spans="1:10" s="1" customFormat="1" ht="18" customHeight="1">
      <c r="A15" s="57" t="s">
        <v>72</v>
      </c>
      <c r="B15" s="58">
        <v>0</v>
      </c>
      <c r="C15" s="58">
        <v>3</v>
      </c>
      <c r="D15" s="25"/>
      <c r="E15" s="33">
        <v>4</v>
      </c>
      <c r="F15" s="25"/>
      <c r="G15" s="33">
        <v>7</v>
      </c>
      <c r="H15" s="103">
        <v>0</v>
      </c>
      <c r="I15" s="105"/>
      <c r="J15" s="25">
        <v>0</v>
      </c>
    </row>
  </sheetData>
  <mergeCells count="20">
    <mergeCell ref="H14:I14"/>
    <mergeCell ref="H15:I15"/>
    <mergeCell ref="H12:I12"/>
    <mergeCell ref="D4:F4"/>
    <mergeCell ref="D5:F5"/>
    <mergeCell ref="D6:F6"/>
    <mergeCell ref="D7:F7"/>
    <mergeCell ref="D8:F8"/>
    <mergeCell ref="D9:F9"/>
    <mergeCell ref="D10:E10"/>
    <mergeCell ref="F10:G10"/>
    <mergeCell ref="H10:I10"/>
    <mergeCell ref="D11:E11"/>
    <mergeCell ref="F11:G11"/>
    <mergeCell ref="H11:I11"/>
    <mergeCell ref="A1:J1"/>
    <mergeCell ref="D2:F2"/>
    <mergeCell ref="G2:I2"/>
    <mergeCell ref="D3:F3"/>
    <mergeCell ref="G3:I3"/>
  </mergeCells>
  <printOptions horizontalCentered="1"/>
  <pageMargins left="0.7480314960629921" right="0.7480314960629921" top="0.7874015748031497" bottom="0.984251968503937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:J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3" width="14.625" style="10" customWidth="1"/>
    <col min="4" max="4" width="6.25390625" style="10" customWidth="1"/>
    <col min="5" max="5" width="6.50390625" style="10" customWidth="1"/>
    <col min="6" max="6" width="6.25390625" style="10" customWidth="1"/>
    <col min="7" max="7" width="6.50390625" style="10" customWidth="1"/>
    <col min="8" max="8" width="6.25390625" style="10" customWidth="1"/>
    <col min="9" max="9" width="6.50390625" style="10" customWidth="1"/>
    <col min="10" max="10" width="17.625" style="10" customWidth="1"/>
    <col min="11" max="16384" width="8.875" style="10" customWidth="1"/>
  </cols>
  <sheetData>
    <row r="1" spans="1:10" ht="40.5" customHeight="1">
      <c r="A1" s="106" t="s">
        <v>36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s="1" customFormat="1" ht="16.5" customHeight="1">
      <c r="A2" s="18" t="s">
        <v>28</v>
      </c>
      <c r="B2" s="50" t="s">
        <v>1</v>
      </c>
      <c r="C2" s="20" t="s">
        <v>2</v>
      </c>
      <c r="D2" s="107" t="s">
        <v>24</v>
      </c>
      <c r="E2" s="108"/>
      <c r="F2" s="109"/>
      <c r="G2" s="107" t="s">
        <v>25</v>
      </c>
      <c r="H2" s="110"/>
      <c r="I2" s="111"/>
      <c r="J2" s="142" t="s">
        <v>0</v>
      </c>
    </row>
    <row r="3" spans="1:10" s="1" customFormat="1" ht="16.5" customHeight="1">
      <c r="A3" s="21" t="s">
        <v>27</v>
      </c>
      <c r="B3" s="51" t="s">
        <v>57</v>
      </c>
      <c r="C3" s="22" t="s">
        <v>59</v>
      </c>
      <c r="D3" s="112" t="s">
        <v>59</v>
      </c>
      <c r="E3" s="113"/>
      <c r="F3" s="114"/>
      <c r="G3" s="112" t="s">
        <v>59</v>
      </c>
      <c r="H3" s="115"/>
      <c r="I3" s="116"/>
      <c r="J3" s="143" t="s">
        <v>117</v>
      </c>
    </row>
    <row r="4" spans="1:10" s="1" customFormat="1" ht="15.75" customHeight="1" hidden="1">
      <c r="A4" s="52" t="s">
        <v>65</v>
      </c>
      <c r="B4" s="28">
        <v>0</v>
      </c>
      <c r="C4" s="28">
        <v>0</v>
      </c>
      <c r="D4" s="117">
        <v>0</v>
      </c>
      <c r="E4" s="118"/>
      <c r="F4" s="119"/>
      <c r="G4" s="24"/>
      <c r="H4" s="26"/>
      <c r="I4" s="27">
        <v>0</v>
      </c>
      <c r="J4" s="24">
        <v>0</v>
      </c>
    </row>
    <row r="5" spans="1:10" s="1" customFormat="1" ht="15.75" customHeight="1" hidden="1">
      <c r="A5" s="12" t="s">
        <v>30</v>
      </c>
      <c r="B5" s="28">
        <v>0</v>
      </c>
      <c r="C5" s="28">
        <v>0</v>
      </c>
      <c r="D5" s="120">
        <v>0</v>
      </c>
      <c r="E5" s="121"/>
      <c r="F5" s="122"/>
      <c r="G5" s="29"/>
      <c r="H5" s="30"/>
      <c r="I5" s="31">
        <v>0</v>
      </c>
      <c r="J5" s="29">
        <v>0</v>
      </c>
    </row>
    <row r="6" spans="1:10" s="1" customFormat="1" ht="15.75" customHeight="1">
      <c r="A6" s="12" t="s">
        <v>31</v>
      </c>
      <c r="B6" s="28">
        <v>0</v>
      </c>
      <c r="C6" s="28">
        <v>0</v>
      </c>
      <c r="D6" s="120">
        <v>0</v>
      </c>
      <c r="E6" s="121"/>
      <c r="F6" s="122"/>
      <c r="G6" s="29"/>
      <c r="H6" s="30"/>
      <c r="I6" s="31">
        <v>0</v>
      </c>
      <c r="J6" s="29">
        <v>0</v>
      </c>
    </row>
    <row r="7" spans="1:10" s="1" customFormat="1" ht="15.75" customHeight="1">
      <c r="A7" s="12" t="s">
        <v>32</v>
      </c>
      <c r="B7" s="28">
        <v>0</v>
      </c>
      <c r="C7" s="28">
        <v>0</v>
      </c>
      <c r="D7" s="120">
        <v>0</v>
      </c>
      <c r="E7" s="121"/>
      <c r="F7" s="122"/>
      <c r="G7" s="29"/>
      <c r="H7" s="30"/>
      <c r="I7" s="31">
        <v>0</v>
      </c>
      <c r="J7" s="29">
        <v>0</v>
      </c>
    </row>
    <row r="8" spans="1:10" s="1" customFormat="1" ht="15.75" customHeight="1">
      <c r="A8" s="12" t="s">
        <v>34</v>
      </c>
      <c r="B8" s="28">
        <v>176000</v>
      </c>
      <c r="C8" s="28">
        <v>0</v>
      </c>
      <c r="D8" s="120">
        <v>0</v>
      </c>
      <c r="E8" s="121"/>
      <c r="F8" s="122"/>
      <c r="G8" s="29"/>
      <c r="H8" s="30"/>
      <c r="I8" s="31">
        <v>0</v>
      </c>
      <c r="J8" s="29">
        <v>0</v>
      </c>
    </row>
    <row r="9" spans="1:10" s="1" customFormat="1" ht="15.75" customHeight="1">
      <c r="A9" s="12" t="s">
        <v>49</v>
      </c>
      <c r="B9" s="28">
        <v>0</v>
      </c>
      <c r="C9" s="28">
        <v>0</v>
      </c>
      <c r="D9" s="103">
        <v>0</v>
      </c>
      <c r="E9" s="104"/>
      <c r="F9" s="105"/>
      <c r="G9" s="25"/>
      <c r="H9" s="32"/>
      <c r="I9" s="33">
        <v>0</v>
      </c>
      <c r="J9" s="29">
        <v>0</v>
      </c>
    </row>
    <row r="10" spans="1:10" s="1" customFormat="1" ht="15.75" customHeight="1">
      <c r="A10" s="18" t="s">
        <v>66</v>
      </c>
      <c r="B10" s="50" t="s">
        <v>67</v>
      </c>
      <c r="C10" s="20" t="s">
        <v>68</v>
      </c>
      <c r="D10" s="107" t="s">
        <v>69</v>
      </c>
      <c r="E10" s="124"/>
      <c r="F10" s="107" t="s">
        <v>70</v>
      </c>
      <c r="G10" s="124"/>
      <c r="H10" s="107" t="s">
        <v>71</v>
      </c>
      <c r="I10" s="124"/>
      <c r="J10" s="142" t="s">
        <v>0</v>
      </c>
    </row>
    <row r="11" spans="1:10" s="1" customFormat="1" ht="15.75" customHeight="1">
      <c r="A11" s="21" t="s">
        <v>27</v>
      </c>
      <c r="B11" s="51" t="s">
        <v>57</v>
      </c>
      <c r="C11" s="22" t="s">
        <v>59</v>
      </c>
      <c r="D11" s="112" t="s">
        <v>59</v>
      </c>
      <c r="E11" s="123"/>
      <c r="F11" s="112" t="s">
        <v>59</v>
      </c>
      <c r="G11" s="123"/>
      <c r="H11" s="112" t="s">
        <v>59</v>
      </c>
      <c r="I11" s="123"/>
      <c r="J11" s="143" t="s">
        <v>117</v>
      </c>
    </row>
    <row r="12" spans="1:10" s="1" customFormat="1" ht="15.75" customHeight="1">
      <c r="A12" s="12" t="s">
        <v>53</v>
      </c>
      <c r="B12" s="28">
        <f>SUM(B14:B15)</f>
        <v>147000</v>
      </c>
      <c r="C12" s="28">
        <f>SUM(C14:C15)</f>
        <v>0</v>
      </c>
      <c r="D12" s="24"/>
      <c r="E12" s="27">
        <f>SUM(E14:E15)</f>
        <v>0</v>
      </c>
      <c r="F12" s="24"/>
      <c r="G12" s="27">
        <f>SUM(G14:G15)</f>
        <v>0</v>
      </c>
      <c r="H12" s="117">
        <f>SUM(H14:H15)</f>
        <v>0</v>
      </c>
      <c r="I12" s="119"/>
      <c r="J12" s="29">
        <f>SUM(J14:J15)</f>
        <v>0</v>
      </c>
    </row>
    <row r="13" spans="1:10" ht="16.5">
      <c r="A13" s="53"/>
      <c r="B13" s="54"/>
      <c r="C13" s="54"/>
      <c r="D13" s="55"/>
      <c r="E13" s="56"/>
      <c r="F13" s="55"/>
      <c r="G13" s="56"/>
      <c r="H13" s="55"/>
      <c r="I13" s="56"/>
      <c r="J13" s="55"/>
    </row>
    <row r="14" spans="1:10" s="1" customFormat="1" ht="18" customHeight="1">
      <c r="A14" s="57" t="s">
        <v>106</v>
      </c>
      <c r="B14" s="58">
        <v>147000</v>
      </c>
      <c r="C14" s="58">
        <v>0</v>
      </c>
      <c r="D14" s="25"/>
      <c r="E14" s="33">
        <v>0</v>
      </c>
      <c r="F14" s="25"/>
      <c r="G14" s="33">
        <v>0</v>
      </c>
      <c r="H14" s="103">
        <v>0</v>
      </c>
      <c r="I14" s="105"/>
      <c r="J14" s="25">
        <v>0</v>
      </c>
    </row>
    <row r="15" spans="1:10" ht="16.5">
      <c r="A15" s="57" t="s">
        <v>73</v>
      </c>
      <c r="B15" s="58">
        <v>0</v>
      </c>
      <c r="C15" s="58">
        <v>0</v>
      </c>
      <c r="D15" s="25"/>
      <c r="E15" s="33">
        <v>0</v>
      </c>
      <c r="F15" s="25"/>
      <c r="G15" s="33">
        <v>0</v>
      </c>
      <c r="H15" s="103">
        <v>0</v>
      </c>
      <c r="I15" s="105"/>
      <c r="J15" s="25">
        <v>0</v>
      </c>
    </row>
  </sheetData>
  <mergeCells count="20">
    <mergeCell ref="H12:I12"/>
    <mergeCell ref="H14:I14"/>
    <mergeCell ref="H15:I15"/>
    <mergeCell ref="D4:F4"/>
    <mergeCell ref="D5:F5"/>
    <mergeCell ref="D6:F6"/>
    <mergeCell ref="D7:F7"/>
    <mergeCell ref="D8:F8"/>
    <mergeCell ref="D9:F9"/>
    <mergeCell ref="D10:E10"/>
    <mergeCell ref="F10:G10"/>
    <mergeCell ref="H10:I10"/>
    <mergeCell ref="D11:E11"/>
    <mergeCell ref="F11:G11"/>
    <mergeCell ref="H11:I11"/>
    <mergeCell ref="A1:J1"/>
    <mergeCell ref="D2:F2"/>
    <mergeCell ref="G2:I2"/>
    <mergeCell ref="D3:F3"/>
    <mergeCell ref="G3:I3"/>
  </mergeCells>
  <printOptions horizontalCentered="1"/>
  <pageMargins left="0.7480314960629921" right="0.7480314960629921" top="4.330708661417323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1" sqref="A1:J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3" width="14.625" style="10" customWidth="1"/>
    <col min="4" max="4" width="6.25390625" style="10" customWidth="1"/>
    <col min="5" max="5" width="6.50390625" style="10" customWidth="1"/>
    <col min="6" max="6" width="6.25390625" style="10" customWidth="1"/>
    <col min="7" max="7" width="6.50390625" style="10" customWidth="1"/>
    <col min="8" max="8" width="6.25390625" style="10" customWidth="1"/>
    <col min="9" max="9" width="6.50390625" style="10" customWidth="1"/>
    <col min="10" max="10" width="17.625" style="10" customWidth="1"/>
    <col min="11" max="16384" width="8.875" style="10" customWidth="1"/>
  </cols>
  <sheetData>
    <row r="1" spans="1:10" ht="30" customHeight="1">
      <c r="A1" s="106" t="s">
        <v>37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s="1" customFormat="1" ht="16.5" customHeight="1">
      <c r="A2" s="18" t="s">
        <v>28</v>
      </c>
      <c r="B2" s="50" t="s">
        <v>1</v>
      </c>
      <c r="C2" s="20" t="s">
        <v>2</v>
      </c>
      <c r="D2" s="107" t="s">
        <v>24</v>
      </c>
      <c r="E2" s="108"/>
      <c r="F2" s="109"/>
      <c r="G2" s="107" t="s">
        <v>25</v>
      </c>
      <c r="H2" s="110"/>
      <c r="I2" s="111"/>
      <c r="J2" s="142" t="s">
        <v>0</v>
      </c>
    </row>
    <row r="3" spans="1:10" s="1" customFormat="1" ht="16.5" customHeight="1">
      <c r="A3" s="21" t="s">
        <v>27</v>
      </c>
      <c r="B3" s="51" t="s">
        <v>57</v>
      </c>
      <c r="C3" s="22" t="s">
        <v>59</v>
      </c>
      <c r="D3" s="112" t="s">
        <v>59</v>
      </c>
      <c r="E3" s="113"/>
      <c r="F3" s="114"/>
      <c r="G3" s="112" t="s">
        <v>59</v>
      </c>
      <c r="H3" s="115"/>
      <c r="I3" s="116"/>
      <c r="J3" s="143" t="s">
        <v>117</v>
      </c>
    </row>
    <row r="4" spans="1:10" s="1" customFormat="1" ht="15" customHeight="1" hidden="1">
      <c r="A4" s="52" t="s">
        <v>65</v>
      </c>
      <c r="B4" s="23">
        <v>284500</v>
      </c>
      <c r="C4" s="23">
        <v>0</v>
      </c>
      <c r="D4" s="117">
        <v>0</v>
      </c>
      <c r="E4" s="118"/>
      <c r="F4" s="119"/>
      <c r="G4" s="24"/>
      <c r="H4" s="26"/>
      <c r="I4" s="27">
        <v>0</v>
      </c>
      <c r="J4" s="24">
        <v>0</v>
      </c>
    </row>
    <row r="5" spans="1:10" s="1" customFormat="1" ht="13.5" customHeight="1" hidden="1">
      <c r="A5" s="12" t="s">
        <v>30</v>
      </c>
      <c r="B5" s="28">
        <v>266120</v>
      </c>
      <c r="C5" s="28">
        <v>0</v>
      </c>
      <c r="D5" s="120">
        <v>2</v>
      </c>
      <c r="E5" s="121"/>
      <c r="F5" s="122"/>
      <c r="G5" s="29"/>
      <c r="H5" s="30"/>
      <c r="I5" s="31">
        <v>0</v>
      </c>
      <c r="J5" s="29">
        <v>0</v>
      </c>
    </row>
    <row r="6" spans="1:10" s="1" customFormat="1" ht="13.5" customHeight="1">
      <c r="A6" s="12" t="s">
        <v>31</v>
      </c>
      <c r="B6" s="28">
        <v>533000</v>
      </c>
      <c r="C6" s="28">
        <v>8</v>
      </c>
      <c r="D6" s="120">
        <v>1</v>
      </c>
      <c r="E6" s="121"/>
      <c r="F6" s="122"/>
      <c r="G6" s="29"/>
      <c r="H6" s="30"/>
      <c r="I6" s="31">
        <v>0</v>
      </c>
      <c r="J6" s="29">
        <v>0</v>
      </c>
    </row>
    <row r="7" spans="1:10" s="1" customFormat="1" ht="13.5" customHeight="1">
      <c r="A7" s="12" t="s">
        <v>32</v>
      </c>
      <c r="B7" s="28">
        <v>313602</v>
      </c>
      <c r="C7" s="28">
        <v>5</v>
      </c>
      <c r="D7" s="120">
        <v>3</v>
      </c>
      <c r="E7" s="121"/>
      <c r="F7" s="122"/>
      <c r="G7" s="29"/>
      <c r="H7" s="30"/>
      <c r="I7" s="31">
        <v>0</v>
      </c>
      <c r="J7" s="29">
        <v>0</v>
      </c>
    </row>
    <row r="8" spans="1:10" s="1" customFormat="1" ht="13.5" customHeight="1">
      <c r="A8" s="12" t="s">
        <v>34</v>
      </c>
      <c r="B8" s="28">
        <v>358000</v>
      </c>
      <c r="C8" s="28">
        <v>2</v>
      </c>
      <c r="D8" s="120">
        <v>5</v>
      </c>
      <c r="E8" s="121"/>
      <c r="F8" s="122"/>
      <c r="G8" s="29"/>
      <c r="H8" s="30"/>
      <c r="I8" s="31">
        <v>3</v>
      </c>
      <c r="J8" s="29">
        <v>0</v>
      </c>
    </row>
    <row r="9" spans="1:10" s="1" customFormat="1" ht="13.5" customHeight="1">
      <c r="A9" s="12" t="s">
        <v>49</v>
      </c>
      <c r="B9" s="28">
        <v>468061</v>
      </c>
      <c r="C9" s="28">
        <v>8</v>
      </c>
      <c r="D9" s="103">
        <v>0</v>
      </c>
      <c r="E9" s="104"/>
      <c r="F9" s="105"/>
      <c r="G9" s="25"/>
      <c r="H9" s="32"/>
      <c r="I9" s="33">
        <v>8</v>
      </c>
      <c r="J9" s="29">
        <v>5</v>
      </c>
    </row>
    <row r="10" spans="1:10" s="1" customFormat="1" ht="13.5" customHeight="1">
      <c r="A10" s="18" t="s">
        <v>66</v>
      </c>
      <c r="B10" s="50" t="s">
        <v>67</v>
      </c>
      <c r="C10" s="20" t="s">
        <v>68</v>
      </c>
      <c r="D10" s="107" t="s">
        <v>69</v>
      </c>
      <c r="E10" s="124"/>
      <c r="F10" s="107" t="s">
        <v>70</v>
      </c>
      <c r="G10" s="124"/>
      <c r="H10" s="107" t="s">
        <v>71</v>
      </c>
      <c r="I10" s="124"/>
      <c r="J10" s="142" t="s">
        <v>0</v>
      </c>
    </row>
    <row r="11" spans="1:10" s="1" customFormat="1" ht="13.5" customHeight="1">
      <c r="A11" s="21" t="s">
        <v>27</v>
      </c>
      <c r="B11" s="51" t="s">
        <v>57</v>
      </c>
      <c r="C11" s="22" t="s">
        <v>59</v>
      </c>
      <c r="D11" s="112" t="s">
        <v>59</v>
      </c>
      <c r="E11" s="123"/>
      <c r="F11" s="112" t="s">
        <v>59</v>
      </c>
      <c r="G11" s="123"/>
      <c r="H11" s="112" t="s">
        <v>59</v>
      </c>
      <c r="I11" s="123"/>
      <c r="J11" s="143" t="s">
        <v>117</v>
      </c>
    </row>
    <row r="12" spans="1:10" s="1" customFormat="1" ht="13.5" customHeight="1">
      <c r="A12" s="12" t="s">
        <v>53</v>
      </c>
      <c r="B12" s="28">
        <f>SUM(B14)</f>
        <v>713361</v>
      </c>
      <c r="C12" s="28">
        <f>SUM(C14)</f>
        <v>3</v>
      </c>
      <c r="D12" s="24"/>
      <c r="E12" s="27">
        <f>SUM(E14)</f>
        <v>1</v>
      </c>
      <c r="F12" s="24"/>
      <c r="G12" s="27">
        <f>SUM(G14)</f>
        <v>5</v>
      </c>
      <c r="H12" s="117">
        <f>SUM(H14)</f>
        <v>0</v>
      </c>
      <c r="I12" s="119"/>
      <c r="J12" s="29">
        <f>SUM(J14)</f>
        <v>2</v>
      </c>
    </row>
    <row r="13" spans="1:10" ht="7.5" customHeight="1">
      <c r="A13" s="53"/>
      <c r="B13" s="54"/>
      <c r="C13" s="54"/>
      <c r="D13" s="55"/>
      <c r="E13" s="56"/>
      <c r="F13" s="55"/>
      <c r="G13" s="56"/>
      <c r="H13" s="55"/>
      <c r="I13" s="56"/>
      <c r="J13" s="55"/>
    </row>
    <row r="14" spans="1:10" s="1" customFormat="1" ht="14.25" customHeight="1">
      <c r="A14" s="57" t="s">
        <v>74</v>
      </c>
      <c r="B14" s="58">
        <v>713361</v>
      </c>
      <c r="C14" s="58">
        <v>3</v>
      </c>
      <c r="D14" s="25"/>
      <c r="E14" s="33">
        <v>1</v>
      </c>
      <c r="F14" s="25"/>
      <c r="G14" s="33">
        <v>5</v>
      </c>
      <c r="H14" s="103">
        <v>0</v>
      </c>
      <c r="I14" s="105"/>
      <c r="J14" s="25">
        <v>2</v>
      </c>
    </row>
  </sheetData>
  <mergeCells count="19">
    <mergeCell ref="H12:I12"/>
    <mergeCell ref="H14:I14"/>
    <mergeCell ref="D4:F4"/>
    <mergeCell ref="D5:F5"/>
    <mergeCell ref="D6:F6"/>
    <mergeCell ref="D7:F7"/>
    <mergeCell ref="D8:F8"/>
    <mergeCell ref="D9:F9"/>
    <mergeCell ref="D10:E10"/>
    <mergeCell ref="F10:G10"/>
    <mergeCell ref="H10:I10"/>
    <mergeCell ref="D11:E11"/>
    <mergeCell ref="F11:G11"/>
    <mergeCell ref="H11:I11"/>
    <mergeCell ref="A1:J1"/>
    <mergeCell ref="D2:F2"/>
    <mergeCell ref="G2:I2"/>
    <mergeCell ref="D3:F3"/>
    <mergeCell ref="G3:I3"/>
  </mergeCells>
  <printOptions horizontalCentered="1"/>
  <pageMargins left="0.7480314960629921" right="0.7480314960629921" top="5.118110236220473" bottom="0.708661417322834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:J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3" width="14.625" style="10" customWidth="1"/>
    <col min="4" max="4" width="6.25390625" style="10" customWidth="1"/>
    <col min="5" max="5" width="6.50390625" style="10" customWidth="1"/>
    <col min="6" max="6" width="6.25390625" style="10" customWidth="1"/>
    <col min="7" max="7" width="6.50390625" style="10" customWidth="1"/>
    <col min="8" max="8" width="6.25390625" style="10" customWidth="1"/>
    <col min="9" max="9" width="6.50390625" style="10" customWidth="1"/>
    <col min="10" max="10" width="17.625" style="10" customWidth="1"/>
    <col min="11" max="16384" width="8.875" style="10" customWidth="1"/>
  </cols>
  <sheetData>
    <row r="1" spans="1:10" ht="57.75" customHeight="1">
      <c r="A1" s="106" t="s">
        <v>38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s="1" customFormat="1" ht="16.5" customHeight="1">
      <c r="A2" s="18" t="s">
        <v>28</v>
      </c>
      <c r="B2" s="50" t="s">
        <v>1</v>
      </c>
      <c r="C2" s="20" t="s">
        <v>2</v>
      </c>
      <c r="D2" s="107" t="s">
        <v>24</v>
      </c>
      <c r="E2" s="108"/>
      <c r="F2" s="109"/>
      <c r="G2" s="107" t="s">
        <v>25</v>
      </c>
      <c r="H2" s="110"/>
      <c r="I2" s="111"/>
      <c r="J2" s="142" t="s">
        <v>0</v>
      </c>
    </row>
    <row r="3" spans="1:10" s="1" customFormat="1" ht="16.5" customHeight="1">
      <c r="A3" s="21" t="s">
        <v>27</v>
      </c>
      <c r="B3" s="51" t="s">
        <v>57</v>
      </c>
      <c r="C3" s="22" t="s">
        <v>59</v>
      </c>
      <c r="D3" s="112" t="s">
        <v>59</v>
      </c>
      <c r="E3" s="113"/>
      <c r="F3" s="114"/>
      <c r="G3" s="112" t="s">
        <v>59</v>
      </c>
      <c r="H3" s="115"/>
      <c r="I3" s="116"/>
      <c r="J3" s="143" t="s">
        <v>117</v>
      </c>
    </row>
    <row r="4" spans="1:10" s="1" customFormat="1" ht="15" customHeight="1" hidden="1">
      <c r="A4" s="52" t="s">
        <v>65</v>
      </c>
      <c r="B4" s="23">
        <v>0</v>
      </c>
      <c r="C4" s="23">
        <v>0</v>
      </c>
      <c r="D4" s="117">
        <v>5</v>
      </c>
      <c r="E4" s="118"/>
      <c r="F4" s="119"/>
      <c r="G4" s="24"/>
      <c r="H4" s="26"/>
      <c r="I4" s="27">
        <v>0</v>
      </c>
      <c r="J4" s="24">
        <v>0</v>
      </c>
    </row>
    <row r="5" spans="1:10" s="1" customFormat="1" ht="15" customHeight="1" hidden="1">
      <c r="A5" s="12" t="s">
        <v>30</v>
      </c>
      <c r="B5" s="28">
        <v>30630</v>
      </c>
      <c r="C5" s="28">
        <v>0</v>
      </c>
      <c r="D5" s="120">
        <v>3</v>
      </c>
      <c r="E5" s="121"/>
      <c r="F5" s="122"/>
      <c r="G5" s="29"/>
      <c r="H5" s="30"/>
      <c r="I5" s="31">
        <v>0</v>
      </c>
      <c r="J5" s="29">
        <v>0</v>
      </c>
    </row>
    <row r="6" spans="1:10" s="1" customFormat="1" ht="15" customHeight="1">
      <c r="A6" s="12" t="s">
        <v>31</v>
      </c>
      <c r="B6" s="28">
        <v>0</v>
      </c>
      <c r="C6" s="28">
        <v>1</v>
      </c>
      <c r="D6" s="120">
        <v>4</v>
      </c>
      <c r="E6" s="121"/>
      <c r="F6" s="122"/>
      <c r="G6" s="29"/>
      <c r="H6" s="30"/>
      <c r="I6" s="31">
        <v>0</v>
      </c>
      <c r="J6" s="29">
        <v>0</v>
      </c>
    </row>
    <row r="7" spans="1:10" s="1" customFormat="1" ht="15" customHeight="1">
      <c r="A7" s="12" t="s">
        <v>32</v>
      </c>
      <c r="B7" s="28">
        <v>80000</v>
      </c>
      <c r="C7" s="28">
        <v>0</v>
      </c>
      <c r="D7" s="120">
        <v>4</v>
      </c>
      <c r="E7" s="121"/>
      <c r="F7" s="122"/>
      <c r="G7" s="29"/>
      <c r="H7" s="30"/>
      <c r="I7" s="31">
        <v>0</v>
      </c>
      <c r="J7" s="29">
        <v>0</v>
      </c>
    </row>
    <row r="8" spans="1:10" s="1" customFormat="1" ht="15" customHeight="1">
      <c r="A8" s="12" t="s">
        <v>34</v>
      </c>
      <c r="B8" s="28">
        <v>0</v>
      </c>
      <c r="C8" s="28">
        <v>0</v>
      </c>
      <c r="D8" s="120">
        <v>0</v>
      </c>
      <c r="E8" s="121"/>
      <c r="F8" s="122"/>
      <c r="G8" s="29"/>
      <c r="H8" s="30"/>
      <c r="I8" s="31">
        <v>3</v>
      </c>
      <c r="J8" s="29">
        <v>0</v>
      </c>
    </row>
    <row r="9" spans="1:10" s="1" customFormat="1" ht="15" customHeight="1">
      <c r="A9" s="12" t="s">
        <v>49</v>
      </c>
      <c r="B9" s="28">
        <v>28461</v>
      </c>
      <c r="C9" s="28">
        <v>0</v>
      </c>
      <c r="D9" s="103">
        <v>0</v>
      </c>
      <c r="E9" s="104"/>
      <c r="F9" s="105"/>
      <c r="G9" s="25"/>
      <c r="H9" s="32"/>
      <c r="I9" s="33">
        <v>0</v>
      </c>
      <c r="J9" s="29">
        <v>2</v>
      </c>
    </row>
    <row r="10" spans="1:10" s="1" customFormat="1" ht="15" customHeight="1">
      <c r="A10" s="18" t="s">
        <v>66</v>
      </c>
      <c r="B10" s="50" t="s">
        <v>67</v>
      </c>
      <c r="C10" s="20" t="s">
        <v>68</v>
      </c>
      <c r="D10" s="107" t="s">
        <v>69</v>
      </c>
      <c r="E10" s="124"/>
      <c r="F10" s="107" t="s">
        <v>70</v>
      </c>
      <c r="G10" s="124"/>
      <c r="H10" s="107" t="s">
        <v>71</v>
      </c>
      <c r="I10" s="124"/>
      <c r="J10" s="142" t="s">
        <v>0</v>
      </c>
    </row>
    <row r="11" spans="1:10" s="1" customFormat="1" ht="15" customHeight="1">
      <c r="A11" s="21" t="s">
        <v>27</v>
      </c>
      <c r="B11" s="51" t="s">
        <v>57</v>
      </c>
      <c r="C11" s="22" t="s">
        <v>59</v>
      </c>
      <c r="D11" s="112" t="s">
        <v>59</v>
      </c>
      <c r="E11" s="123"/>
      <c r="F11" s="112" t="s">
        <v>59</v>
      </c>
      <c r="G11" s="123"/>
      <c r="H11" s="112" t="s">
        <v>59</v>
      </c>
      <c r="I11" s="123"/>
      <c r="J11" s="143" t="s">
        <v>117</v>
      </c>
    </row>
    <row r="12" spans="1:10" s="2" customFormat="1" ht="15" customHeight="1">
      <c r="A12" s="12" t="s">
        <v>53</v>
      </c>
      <c r="B12" s="28">
        <f>SUM(B14:B15)</f>
        <v>0</v>
      </c>
      <c r="C12" s="28">
        <f>SUM(C14:C15)</f>
        <v>0</v>
      </c>
      <c r="D12" s="24"/>
      <c r="E12" s="27">
        <f>SUM(E14:E15)</f>
        <v>0</v>
      </c>
      <c r="F12" s="24"/>
      <c r="G12" s="27">
        <f>SUM(G14:G15)</f>
        <v>1</v>
      </c>
      <c r="H12" s="117">
        <f>SUM(H14:H15)</f>
        <v>0</v>
      </c>
      <c r="I12" s="119"/>
      <c r="J12" s="29">
        <f>SUM(J14:J15)</f>
        <v>0</v>
      </c>
    </row>
    <row r="13" spans="1:10" ht="15" customHeight="1">
      <c r="A13" s="53"/>
      <c r="B13" s="54"/>
      <c r="C13" s="54"/>
      <c r="D13" s="55"/>
      <c r="E13" s="56"/>
      <c r="F13" s="55"/>
      <c r="G13" s="56"/>
      <c r="H13" s="55"/>
      <c r="I13" s="56"/>
      <c r="J13" s="55"/>
    </row>
    <row r="14" spans="1:10" ht="15" customHeight="1">
      <c r="A14" s="57" t="s">
        <v>75</v>
      </c>
      <c r="B14" s="58">
        <v>0</v>
      </c>
      <c r="C14" s="58">
        <v>0</v>
      </c>
      <c r="D14" s="25"/>
      <c r="E14" s="33">
        <v>0</v>
      </c>
      <c r="F14" s="25"/>
      <c r="G14" s="33">
        <v>1</v>
      </c>
      <c r="H14" s="103">
        <v>0</v>
      </c>
      <c r="I14" s="105"/>
      <c r="J14" s="25">
        <v>0</v>
      </c>
    </row>
    <row r="15" spans="1:10" s="2" customFormat="1" ht="15" customHeight="1">
      <c r="A15" s="57" t="s">
        <v>76</v>
      </c>
      <c r="B15" s="58"/>
      <c r="C15" s="58">
        <v>0</v>
      </c>
      <c r="D15" s="25"/>
      <c r="E15" s="33">
        <v>0</v>
      </c>
      <c r="F15" s="25"/>
      <c r="G15" s="33">
        <v>0</v>
      </c>
      <c r="H15" s="95">
        <v>0</v>
      </c>
      <c r="I15" s="96"/>
      <c r="J15" s="25">
        <v>0</v>
      </c>
    </row>
  </sheetData>
  <mergeCells count="20">
    <mergeCell ref="H12:I12"/>
    <mergeCell ref="H14:I14"/>
    <mergeCell ref="H15:I15"/>
    <mergeCell ref="D4:F4"/>
    <mergeCell ref="D5:F5"/>
    <mergeCell ref="D6:F6"/>
    <mergeCell ref="D7:F7"/>
    <mergeCell ref="D8:F8"/>
    <mergeCell ref="D9:F9"/>
    <mergeCell ref="D10:E10"/>
    <mergeCell ref="F10:G10"/>
    <mergeCell ref="H10:I10"/>
    <mergeCell ref="D11:E11"/>
    <mergeCell ref="F11:G11"/>
    <mergeCell ref="H11:I11"/>
    <mergeCell ref="A1:J1"/>
    <mergeCell ref="D2:F2"/>
    <mergeCell ref="G2:I2"/>
    <mergeCell ref="D3:F3"/>
    <mergeCell ref="G3:I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" sqref="A1:J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3" width="14.625" style="10" customWidth="1"/>
    <col min="4" max="4" width="6.25390625" style="10" customWidth="1"/>
    <col min="5" max="5" width="6.50390625" style="10" customWidth="1"/>
    <col min="6" max="6" width="6.25390625" style="10" customWidth="1"/>
    <col min="7" max="7" width="6.50390625" style="10" customWidth="1"/>
    <col min="8" max="8" width="6.25390625" style="10" customWidth="1"/>
    <col min="9" max="9" width="6.50390625" style="10" customWidth="1"/>
    <col min="10" max="10" width="17.625" style="10" customWidth="1"/>
    <col min="11" max="16384" width="8.875" style="10" customWidth="1"/>
  </cols>
  <sheetData>
    <row r="1" spans="1:10" ht="57.75" customHeight="1">
      <c r="A1" s="106" t="s">
        <v>39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s="1" customFormat="1" ht="16.5" customHeight="1">
      <c r="A2" s="18" t="s">
        <v>28</v>
      </c>
      <c r="B2" s="50" t="s">
        <v>1</v>
      </c>
      <c r="C2" s="20" t="s">
        <v>2</v>
      </c>
      <c r="D2" s="107" t="s">
        <v>24</v>
      </c>
      <c r="E2" s="108"/>
      <c r="F2" s="109"/>
      <c r="G2" s="107" t="s">
        <v>25</v>
      </c>
      <c r="H2" s="110"/>
      <c r="I2" s="111"/>
      <c r="J2" s="142" t="s">
        <v>0</v>
      </c>
    </row>
    <row r="3" spans="1:10" s="1" customFormat="1" ht="16.5" customHeight="1">
      <c r="A3" s="21" t="s">
        <v>27</v>
      </c>
      <c r="B3" s="51" t="s">
        <v>57</v>
      </c>
      <c r="C3" s="22" t="s">
        <v>59</v>
      </c>
      <c r="D3" s="112" t="s">
        <v>59</v>
      </c>
      <c r="E3" s="113"/>
      <c r="F3" s="114"/>
      <c r="G3" s="112" t="s">
        <v>59</v>
      </c>
      <c r="H3" s="115"/>
      <c r="I3" s="116"/>
      <c r="J3" s="143" t="s">
        <v>117</v>
      </c>
    </row>
    <row r="4" spans="1:10" s="1" customFormat="1" ht="16.5" customHeight="1" hidden="1">
      <c r="A4" s="52" t="s">
        <v>65</v>
      </c>
      <c r="B4" s="23">
        <v>45000</v>
      </c>
      <c r="C4" s="23">
        <v>4</v>
      </c>
      <c r="D4" s="117">
        <v>4</v>
      </c>
      <c r="E4" s="118"/>
      <c r="F4" s="119"/>
      <c r="G4" s="24"/>
      <c r="H4" s="26"/>
      <c r="I4" s="27">
        <v>0</v>
      </c>
      <c r="J4" s="24">
        <v>0</v>
      </c>
    </row>
    <row r="5" spans="1:10" s="1" customFormat="1" ht="16.5" customHeight="1" hidden="1">
      <c r="A5" s="12" t="s">
        <v>30</v>
      </c>
      <c r="B5" s="28">
        <v>0</v>
      </c>
      <c r="C5" s="28">
        <v>7</v>
      </c>
      <c r="D5" s="120">
        <v>16</v>
      </c>
      <c r="E5" s="121"/>
      <c r="F5" s="122"/>
      <c r="G5" s="29"/>
      <c r="H5" s="30"/>
      <c r="I5" s="31">
        <v>0</v>
      </c>
      <c r="J5" s="29">
        <v>0</v>
      </c>
    </row>
    <row r="6" spans="1:10" s="1" customFormat="1" ht="16.5" customHeight="1">
      <c r="A6" s="12" t="s">
        <v>31</v>
      </c>
      <c r="B6" s="28">
        <v>20000</v>
      </c>
      <c r="C6" s="28">
        <v>7</v>
      </c>
      <c r="D6" s="120">
        <v>22</v>
      </c>
      <c r="E6" s="121"/>
      <c r="F6" s="122"/>
      <c r="G6" s="29"/>
      <c r="H6" s="30"/>
      <c r="I6" s="31">
        <v>0</v>
      </c>
      <c r="J6" s="29">
        <v>0</v>
      </c>
    </row>
    <row r="7" spans="1:10" s="1" customFormat="1" ht="16.5" customHeight="1">
      <c r="A7" s="12" t="s">
        <v>32</v>
      </c>
      <c r="B7" s="28">
        <v>105000</v>
      </c>
      <c r="C7" s="28">
        <v>5</v>
      </c>
      <c r="D7" s="120">
        <v>8</v>
      </c>
      <c r="E7" s="121"/>
      <c r="F7" s="122"/>
      <c r="G7" s="29"/>
      <c r="H7" s="30"/>
      <c r="I7" s="31">
        <v>0</v>
      </c>
      <c r="J7" s="29">
        <v>0</v>
      </c>
    </row>
    <row r="8" spans="1:10" s="1" customFormat="1" ht="16.5" customHeight="1">
      <c r="A8" s="12" t="s">
        <v>34</v>
      </c>
      <c r="B8" s="28">
        <v>0</v>
      </c>
      <c r="C8" s="28">
        <v>4</v>
      </c>
      <c r="D8" s="120">
        <v>6</v>
      </c>
      <c r="E8" s="121"/>
      <c r="F8" s="122"/>
      <c r="G8" s="29"/>
      <c r="H8" s="30"/>
      <c r="I8" s="31">
        <v>7</v>
      </c>
      <c r="J8" s="29">
        <v>6</v>
      </c>
    </row>
    <row r="9" spans="1:10" s="1" customFormat="1" ht="16.5" customHeight="1">
      <c r="A9" s="12" t="s">
        <v>49</v>
      </c>
      <c r="B9" s="28">
        <v>100464</v>
      </c>
      <c r="C9" s="28">
        <v>1</v>
      </c>
      <c r="D9" s="103">
        <v>2</v>
      </c>
      <c r="E9" s="104"/>
      <c r="F9" s="105"/>
      <c r="G9" s="25"/>
      <c r="H9" s="32"/>
      <c r="I9" s="33">
        <v>2</v>
      </c>
      <c r="J9" s="29">
        <v>2</v>
      </c>
    </row>
    <row r="10" spans="1:10" s="1" customFormat="1" ht="16.5" customHeight="1">
      <c r="A10" s="18" t="s">
        <v>66</v>
      </c>
      <c r="B10" s="50" t="s">
        <v>67</v>
      </c>
      <c r="C10" s="20" t="s">
        <v>68</v>
      </c>
      <c r="D10" s="107" t="s">
        <v>69</v>
      </c>
      <c r="E10" s="124"/>
      <c r="F10" s="107" t="s">
        <v>70</v>
      </c>
      <c r="G10" s="124"/>
      <c r="H10" s="107" t="s">
        <v>71</v>
      </c>
      <c r="I10" s="124"/>
      <c r="J10" s="142" t="s">
        <v>0</v>
      </c>
    </row>
    <row r="11" spans="1:10" s="1" customFormat="1" ht="16.5" customHeight="1">
      <c r="A11" s="21" t="s">
        <v>27</v>
      </c>
      <c r="B11" s="51" t="s">
        <v>57</v>
      </c>
      <c r="C11" s="22" t="s">
        <v>59</v>
      </c>
      <c r="D11" s="112" t="s">
        <v>59</v>
      </c>
      <c r="E11" s="123"/>
      <c r="F11" s="112" t="s">
        <v>59</v>
      </c>
      <c r="G11" s="123"/>
      <c r="H11" s="112" t="s">
        <v>59</v>
      </c>
      <c r="I11" s="123"/>
      <c r="J11" s="143" t="s">
        <v>117</v>
      </c>
    </row>
    <row r="12" spans="1:10" s="1" customFormat="1" ht="16.5" customHeight="1">
      <c r="A12" s="12" t="s">
        <v>53</v>
      </c>
      <c r="B12" s="28">
        <f>SUM(B14:B18)</f>
        <v>309324</v>
      </c>
      <c r="C12" s="28">
        <f>SUM(C14:C18)</f>
        <v>8</v>
      </c>
      <c r="D12" s="24"/>
      <c r="E12" s="27">
        <f>SUM(E14:E18)</f>
        <v>0</v>
      </c>
      <c r="F12" s="24"/>
      <c r="G12" s="27">
        <f>SUM(G14:G18)</f>
        <v>0</v>
      </c>
      <c r="H12" s="117">
        <f>SUM(H14:I18)</f>
        <v>1</v>
      </c>
      <c r="I12" s="119"/>
      <c r="J12" s="29">
        <f>SUM(J14:J18)</f>
        <v>0</v>
      </c>
    </row>
    <row r="13" spans="1:10" s="1" customFormat="1" ht="18.75" customHeight="1">
      <c r="A13" s="64"/>
      <c r="B13" s="28"/>
      <c r="C13" s="28"/>
      <c r="D13" s="29"/>
      <c r="E13" s="31"/>
      <c r="F13" s="29"/>
      <c r="G13" s="31"/>
      <c r="H13" s="29"/>
      <c r="I13" s="31"/>
      <c r="J13" s="29"/>
    </row>
    <row r="14" spans="1:10" s="1" customFormat="1" ht="18" customHeight="1" hidden="1">
      <c r="A14" s="63" t="s">
        <v>77</v>
      </c>
      <c r="B14" s="28">
        <v>0</v>
      </c>
      <c r="C14" s="28">
        <v>0</v>
      </c>
      <c r="D14" s="29"/>
      <c r="E14" s="31">
        <v>0</v>
      </c>
      <c r="F14" s="29"/>
      <c r="G14" s="31">
        <v>0</v>
      </c>
      <c r="H14" s="120">
        <v>0</v>
      </c>
      <c r="I14" s="122"/>
      <c r="J14" s="29">
        <v>0</v>
      </c>
    </row>
    <row r="15" spans="1:10" s="1" customFormat="1" ht="18" customHeight="1">
      <c r="A15" s="63" t="s">
        <v>79</v>
      </c>
      <c r="B15" s="28">
        <v>309324</v>
      </c>
      <c r="C15" s="28">
        <v>0</v>
      </c>
      <c r="D15" s="29"/>
      <c r="E15" s="31">
        <v>0</v>
      </c>
      <c r="F15" s="29"/>
      <c r="G15" s="31">
        <v>0</v>
      </c>
      <c r="H15" s="120">
        <v>0</v>
      </c>
      <c r="I15" s="122"/>
      <c r="J15" s="29">
        <v>0</v>
      </c>
    </row>
    <row r="16" spans="1:10" s="1" customFormat="1" ht="18" customHeight="1">
      <c r="A16" s="63" t="s">
        <v>78</v>
      </c>
      <c r="B16" s="28">
        <v>0</v>
      </c>
      <c r="C16" s="28">
        <v>1</v>
      </c>
      <c r="D16" s="29"/>
      <c r="E16" s="31">
        <v>0</v>
      </c>
      <c r="F16" s="29"/>
      <c r="G16" s="31">
        <v>0</v>
      </c>
      <c r="H16" s="120">
        <v>0</v>
      </c>
      <c r="I16" s="122"/>
      <c r="J16" s="29">
        <v>0</v>
      </c>
    </row>
    <row r="17" spans="1:10" s="1" customFormat="1" ht="18" customHeight="1">
      <c r="A17" s="63" t="s">
        <v>80</v>
      </c>
      <c r="B17" s="28">
        <v>0</v>
      </c>
      <c r="C17" s="28">
        <v>1</v>
      </c>
      <c r="D17" s="29"/>
      <c r="E17" s="31">
        <v>0</v>
      </c>
      <c r="F17" s="29"/>
      <c r="G17" s="31">
        <v>0</v>
      </c>
      <c r="H17" s="120">
        <v>0</v>
      </c>
      <c r="I17" s="122"/>
      <c r="J17" s="29">
        <v>0</v>
      </c>
    </row>
    <row r="18" spans="1:10" s="1" customFormat="1" ht="18" customHeight="1">
      <c r="A18" s="57" t="s">
        <v>81</v>
      </c>
      <c r="B18" s="58">
        <v>0</v>
      </c>
      <c r="C18" s="58">
        <v>6</v>
      </c>
      <c r="D18" s="25"/>
      <c r="E18" s="33">
        <v>0</v>
      </c>
      <c r="F18" s="25"/>
      <c r="G18" s="33">
        <v>0</v>
      </c>
      <c r="H18" s="103">
        <v>1</v>
      </c>
      <c r="I18" s="105"/>
      <c r="J18" s="25">
        <v>0</v>
      </c>
    </row>
    <row r="19" spans="3:10" ht="16.5">
      <c r="C19" s="15"/>
      <c r="D19" s="16"/>
      <c r="E19" s="15"/>
      <c r="F19" s="16"/>
      <c r="G19" s="15"/>
      <c r="H19" s="15"/>
      <c r="I19" s="15"/>
      <c r="J19" s="15"/>
    </row>
    <row r="20" spans="3:10" ht="16.5">
      <c r="C20" s="15"/>
      <c r="D20" s="16"/>
      <c r="E20" s="15"/>
      <c r="F20" s="16"/>
      <c r="G20" s="15"/>
      <c r="H20" s="15"/>
      <c r="I20" s="15"/>
      <c r="J20" s="15"/>
    </row>
    <row r="21" spans="3:10" ht="16.5">
      <c r="C21" s="15"/>
      <c r="D21" s="16"/>
      <c r="E21" s="15"/>
      <c r="F21" s="16"/>
      <c r="G21" s="15"/>
      <c r="H21" s="15"/>
      <c r="I21" s="15"/>
      <c r="J21" s="15"/>
    </row>
    <row r="22" spans="3:10" ht="16.5">
      <c r="C22" s="15"/>
      <c r="D22" s="16"/>
      <c r="E22" s="15"/>
      <c r="F22" s="16"/>
      <c r="G22" s="15"/>
      <c r="H22" s="15"/>
      <c r="I22" s="15"/>
      <c r="J22" s="15"/>
    </row>
    <row r="23" spans="3:10" ht="16.5">
      <c r="C23" s="15"/>
      <c r="D23" s="16"/>
      <c r="E23" s="15"/>
      <c r="F23" s="16"/>
      <c r="G23" s="15"/>
      <c r="H23" s="15"/>
      <c r="I23" s="15"/>
      <c r="J23" s="15"/>
    </row>
    <row r="24" spans="3:10" ht="16.5">
      <c r="C24" s="15"/>
      <c r="D24" s="16"/>
      <c r="E24" s="15"/>
      <c r="F24" s="16"/>
      <c r="G24" s="15"/>
      <c r="H24" s="15"/>
      <c r="I24" s="15"/>
      <c r="J24" s="15"/>
    </row>
    <row r="25" spans="3:10" ht="16.5">
      <c r="C25" s="15"/>
      <c r="D25" s="16"/>
      <c r="E25" s="15"/>
      <c r="F25" s="16"/>
      <c r="G25" s="15"/>
      <c r="H25" s="15"/>
      <c r="I25" s="15"/>
      <c r="J25" s="15"/>
    </row>
    <row r="26" spans="3:10" ht="16.5">
      <c r="C26" s="15"/>
      <c r="D26" s="16"/>
      <c r="E26" s="15"/>
      <c r="F26" s="16"/>
      <c r="G26" s="15"/>
      <c r="H26" s="15"/>
      <c r="I26" s="15"/>
      <c r="J26" s="15"/>
    </row>
  </sheetData>
  <mergeCells count="23">
    <mergeCell ref="H17:I17"/>
    <mergeCell ref="H18:I18"/>
    <mergeCell ref="D4:F4"/>
    <mergeCell ref="D5:F5"/>
    <mergeCell ref="D6:F6"/>
    <mergeCell ref="D7:F7"/>
    <mergeCell ref="D8:F8"/>
    <mergeCell ref="D9:F9"/>
    <mergeCell ref="H12:I12"/>
    <mergeCell ref="H14:I14"/>
    <mergeCell ref="H16:I16"/>
    <mergeCell ref="H15:I15"/>
    <mergeCell ref="D10:E10"/>
    <mergeCell ref="F10:G10"/>
    <mergeCell ref="H10:I10"/>
    <mergeCell ref="D11:E11"/>
    <mergeCell ref="F11:G11"/>
    <mergeCell ref="H11:I11"/>
    <mergeCell ref="A1:J1"/>
    <mergeCell ref="D2:F2"/>
    <mergeCell ref="G2:I2"/>
    <mergeCell ref="D3:F3"/>
    <mergeCell ref="G3:I3"/>
  </mergeCells>
  <printOptions horizontalCentered="1"/>
  <pageMargins left="0.7480314960629921" right="0.7480314960629921" top="0.787401574803149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:J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3" width="14.625" style="10" customWidth="1"/>
    <col min="4" max="4" width="6.25390625" style="10" customWidth="1"/>
    <col min="5" max="5" width="6.50390625" style="10" customWidth="1"/>
    <col min="6" max="6" width="6.25390625" style="10" customWidth="1"/>
    <col min="7" max="7" width="6.50390625" style="10" customWidth="1"/>
    <col min="8" max="8" width="6.25390625" style="10" customWidth="1"/>
    <col min="9" max="9" width="6.50390625" style="10" customWidth="1"/>
    <col min="10" max="10" width="17.625" style="10" customWidth="1"/>
    <col min="11" max="16384" width="8.875" style="10" customWidth="1"/>
  </cols>
  <sheetData>
    <row r="1" spans="1:10" ht="57.75" customHeight="1">
      <c r="A1" s="106" t="s">
        <v>40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s="1" customFormat="1" ht="16.5" customHeight="1">
      <c r="A2" s="18" t="s">
        <v>28</v>
      </c>
      <c r="B2" s="50" t="s">
        <v>1</v>
      </c>
      <c r="C2" s="20" t="s">
        <v>2</v>
      </c>
      <c r="D2" s="107" t="s">
        <v>24</v>
      </c>
      <c r="E2" s="108"/>
      <c r="F2" s="109"/>
      <c r="G2" s="107" t="s">
        <v>25</v>
      </c>
      <c r="H2" s="110"/>
      <c r="I2" s="111"/>
      <c r="J2" s="142" t="s">
        <v>0</v>
      </c>
    </row>
    <row r="3" spans="1:10" s="1" customFormat="1" ht="16.5" customHeight="1">
      <c r="A3" s="21" t="s">
        <v>27</v>
      </c>
      <c r="B3" s="51" t="s">
        <v>57</v>
      </c>
      <c r="C3" s="22" t="s">
        <v>59</v>
      </c>
      <c r="D3" s="112" t="s">
        <v>59</v>
      </c>
      <c r="E3" s="113"/>
      <c r="F3" s="114"/>
      <c r="G3" s="112" t="s">
        <v>59</v>
      </c>
      <c r="H3" s="115"/>
      <c r="I3" s="116"/>
      <c r="J3" s="143" t="s">
        <v>117</v>
      </c>
    </row>
    <row r="4" spans="1:10" s="1" customFormat="1" ht="16.5" customHeight="1" hidden="1">
      <c r="A4" s="52" t="s">
        <v>65</v>
      </c>
      <c r="B4" s="23">
        <v>200676</v>
      </c>
      <c r="C4" s="23">
        <v>0</v>
      </c>
      <c r="D4" s="117">
        <v>0</v>
      </c>
      <c r="E4" s="118"/>
      <c r="F4" s="119"/>
      <c r="G4" s="24"/>
      <c r="H4" s="26"/>
      <c r="I4" s="27">
        <v>0</v>
      </c>
      <c r="J4" s="24">
        <v>0</v>
      </c>
    </row>
    <row r="5" spans="1:10" s="1" customFormat="1" ht="16.5" customHeight="1" hidden="1">
      <c r="A5" s="12" t="s">
        <v>30</v>
      </c>
      <c r="B5" s="28">
        <v>0</v>
      </c>
      <c r="C5" s="28">
        <v>0</v>
      </c>
      <c r="D5" s="120">
        <v>0</v>
      </c>
      <c r="E5" s="121"/>
      <c r="F5" s="122"/>
      <c r="G5" s="29"/>
      <c r="H5" s="30"/>
      <c r="I5" s="31">
        <v>0</v>
      </c>
      <c r="J5" s="29">
        <v>0</v>
      </c>
    </row>
    <row r="6" spans="1:10" s="1" customFormat="1" ht="15" customHeight="1">
      <c r="A6" s="12" t="s">
        <v>31</v>
      </c>
      <c r="B6" s="28">
        <v>0</v>
      </c>
      <c r="C6" s="28">
        <v>0</v>
      </c>
      <c r="D6" s="120">
        <v>0</v>
      </c>
      <c r="E6" s="121"/>
      <c r="F6" s="122"/>
      <c r="G6" s="29"/>
      <c r="H6" s="30"/>
      <c r="I6" s="31">
        <v>0</v>
      </c>
      <c r="J6" s="29">
        <v>0</v>
      </c>
    </row>
    <row r="7" spans="1:10" s="1" customFormat="1" ht="15" customHeight="1">
      <c r="A7" s="12" t="s">
        <v>32</v>
      </c>
      <c r="B7" s="28">
        <v>1270340</v>
      </c>
      <c r="C7" s="28">
        <v>0</v>
      </c>
      <c r="D7" s="120">
        <v>0</v>
      </c>
      <c r="E7" s="121"/>
      <c r="F7" s="122"/>
      <c r="G7" s="29"/>
      <c r="H7" s="30"/>
      <c r="I7" s="31">
        <v>0</v>
      </c>
      <c r="J7" s="29">
        <v>0</v>
      </c>
    </row>
    <row r="8" spans="1:10" s="1" customFormat="1" ht="15" customHeight="1">
      <c r="A8" s="12" t="s">
        <v>34</v>
      </c>
      <c r="B8" s="28">
        <v>1209081</v>
      </c>
      <c r="C8" s="28">
        <v>0</v>
      </c>
      <c r="D8" s="120">
        <v>0</v>
      </c>
      <c r="E8" s="121"/>
      <c r="F8" s="122"/>
      <c r="G8" s="29"/>
      <c r="H8" s="30"/>
      <c r="I8" s="31">
        <v>0</v>
      </c>
      <c r="J8" s="29">
        <v>0</v>
      </c>
    </row>
    <row r="9" spans="1:10" s="1" customFormat="1" ht="15" customHeight="1">
      <c r="A9" s="12" t="s">
        <v>49</v>
      </c>
      <c r="B9" s="28">
        <v>1204928</v>
      </c>
      <c r="C9" s="28">
        <v>0</v>
      </c>
      <c r="D9" s="103">
        <v>0</v>
      </c>
      <c r="E9" s="104"/>
      <c r="F9" s="105"/>
      <c r="G9" s="25"/>
      <c r="H9" s="32"/>
      <c r="I9" s="33">
        <v>0</v>
      </c>
      <c r="J9" s="29">
        <v>0</v>
      </c>
    </row>
    <row r="10" spans="1:10" s="1" customFormat="1" ht="16.5" customHeight="1">
      <c r="A10" s="18" t="s">
        <v>66</v>
      </c>
      <c r="B10" s="50" t="s">
        <v>67</v>
      </c>
      <c r="C10" s="20" t="s">
        <v>68</v>
      </c>
      <c r="D10" s="107" t="s">
        <v>69</v>
      </c>
      <c r="E10" s="124"/>
      <c r="F10" s="107" t="s">
        <v>70</v>
      </c>
      <c r="G10" s="124"/>
      <c r="H10" s="107" t="s">
        <v>71</v>
      </c>
      <c r="I10" s="124"/>
      <c r="J10" s="142" t="s">
        <v>0</v>
      </c>
    </row>
    <row r="11" spans="1:10" s="1" customFormat="1" ht="16.5" customHeight="1">
      <c r="A11" s="21" t="s">
        <v>27</v>
      </c>
      <c r="B11" s="51" t="s">
        <v>57</v>
      </c>
      <c r="C11" s="22" t="s">
        <v>59</v>
      </c>
      <c r="D11" s="112" t="s">
        <v>59</v>
      </c>
      <c r="E11" s="123"/>
      <c r="F11" s="112" t="s">
        <v>59</v>
      </c>
      <c r="G11" s="123"/>
      <c r="H11" s="112" t="s">
        <v>59</v>
      </c>
      <c r="I11" s="123"/>
      <c r="J11" s="143" t="s">
        <v>117</v>
      </c>
    </row>
    <row r="12" spans="1:10" s="1" customFormat="1" ht="15" customHeight="1">
      <c r="A12" s="12" t="s">
        <v>53</v>
      </c>
      <c r="B12" s="28">
        <f>SUM(B14:B16)</f>
        <v>1322532</v>
      </c>
      <c r="C12" s="28">
        <f>SUM(C14:C16)</f>
        <v>0</v>
      </c>
      <c r="D12" s="24"/>
      <c r="E12" s="27">
        <f>SUM(E14:E16)</f>
        <v>0</v>
      </c>
      <c r="F12" s="24"/>
      <c r="G12" s="27">
        <f>SUM(G14:G16)</f>
        <v>0</v>
      </c>
      <c r="H12" s="117">
        <f>SUM(H14:I16)</f>
        <v>0</v>
      </c>
      <c r="I12" s="119"/>
      <c r="J12" s="29">
        <f>SUM(J14:J16)</f>
        <v>0</v>
      </c>
    </row>
    <row r="13" spans="1:10" ht="9" customHeight="1">
      <c r="A13" s="53"/>
      <c r="B13" s="54"/>
      <c r="C13" s="54"/>
      <c r="D13" s="55"/>
      <c r="E13" s="56"/>
      <c r="F13" s="55"/>
      <c r="G13" s="56"/>
      <c r="H13" s="55"/>
      <c r="I13" s="56"/>
      <c r="J13" s="55"/>
    </row>
    <row r="14" spans="1:10" s="1" customFormat="1" ht="15" customHeight="1">
      <c r="A14" s="63" t="s">
        <v>107</v>
      </c>
      <c r="B14" s="28">
        <v>520000</v>
      </c>
      <c r="C14" s="28">
        <v>0</v>
      </c>
      <c r="D14" s="29"/>
      <c r="E14" s="31">
        <v>0</v>
      </c>
      <c r="F14" s="29"/>
      <c r="G14" s="31">
        <v>0</v>
      </c>
      <c r="H14" s="120">
        <v>0</v>
      </c>
      <c r="I14" s="122"/>
      <c r="J14" s="29">
        <v>0</v>
      </c>
    </row>
    <row r="15" spans="1:10" ht="15" customHeight="1">
      <c r="A15" s="63" t="s">
        <v>82</v>
      </c>
      <c r="B15" s="28">
        <v>502500</v>
      </c>
      <c r="C15" s="28">
        <v>0</v>
      </c>
      <c r="D15" s="29"/>
      <c r="E15" s="31">
        <v>0</v>
      </c>
      <c r="F15" s="29"/>
      <c r="G15" s="31">
        <v>0</v>
      </c>
      <c r="H15" s="120">
        <v>0</v>
      </c>
      <c r="I15" s="122"/>
      <c r="J15" s="29">
        <v>0</v>
      </c>
    </row>
    <row r="16" spans="1:10" ht="15" customHeight="1">
      <c r="A16" s="57" t="s">
        <v>108</v>
      </c>
      <c r="B16" s="58">
        <v>300032</v>
      </c>
      <c r="C16" s="58">
        <v>0</v>
      </c>
      <c r="D16" s="25"/>
      <c r="E16" s="33">
        <v>0</v>
      </c>
      <c r="F16" s="25"/>
      <c r="G16" s="33">
        <v>0</v>
      </c>
      <c r="H16" s="103">
        <v>0</v>
      </c>
      <c r="I16" s="105"/>
      <c r="J16" s="25">
        <v>0</v>
      </c>
    </row>
  </sheetData>
  <mergeCells count="21">
    <mergeCell ref="D8:F8"/>
    <mergeCell ref="D9:F9"/>
    <mergeCell ref="D4:F4"/>
    <mergeCell ref="D5:F5"/>
    <mergeCell ref="D6:F6"/>
    <mergeCell ref="D7:F7"/>
    <mergeCell ref="H12:I12"/>
    <mergeCell ref="H15:I15"/>
    <mergeCell ref="H16:I16"/>
    <mergeCell ref="H14:I14"/>
    <mergeCell ref="D10:E10"/>
    <mergeCell ref="F10:G10"/>
    <mergeCell ref="H10:I10"/>
    <mergeCell ref="D11:E11"/>
    <mergeCell ref="F11:G11"/>
    <mergeCell ref="H11:I11"/>
    <mergeCell ref="A1:J1"/>
    <mergeCell ref="D2:F2"/>
    <mergeCell ref="G2:I2"/>
    <mergeCell ref="D3:F3"/>
    <mergeCell ref="G3:I3"/>
  </mergeCells>
  <printOptions horizontalCentered="1"/>
  <pageMargins left="0.7480314960629921" right="0.7480314960629921" top="0.787401574803149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J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3" width="14.625" style="10" customWidth="1"/>
    <col min="4" max="4" width="6.25390625" style="10" customWidth="1"/>
    <col min="5" max="5" width="6.50390625" style="10" customWidth="1"/>
    <col min="6" max="6" width="6.25390625" style="10" customWidth="1"/>
    <col min="7" max="7" width="6.50390625" style="10" customWidth="1"/>
    <col min="8" max="8" width="6.25390625" style="10" customWidth="1"/>
    <col min="9" max="9" width="6.50390625" style="10" customWidth="1"/>
    <col min="10" max="10" width="17.625" style="10" customWidth="1"/>
    <col min="11" max="16384" width="8.875" style="10" customWidth="1"/>
  </cols>
  <sheetData>
    <row r="1" spans="1:10" ht="57.75" customHeight="1">
      <c r="A1" s="106" t="s">
        <v>41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s="1" customFormat="1" ht="16.5" customHeight="1">
      <c r="A2" s="18" t="s">
        <v>28</v>
      </c>
      <c r="B2" s="50" t="s">
        <v>1</v>
      </c>
      <c r="C2" s="20" t="s">
        <v>2</v>
      </c>
      <c r="D2" s="107" t="s">
        <v>24</v>
      </c>
      <c r="E2" s="108"/>
      <c r="F2" s="109"/>
      <c r="G2" s="107" t="s">
        <v>25</v>
      </c>
      <c r="H2" s="110"/>
      <c r="I2" s="111"/>
      <c r="J2" s="142" t="s">
        <v>0</v>
      </c>
    </row>
    <row r="3" spans="1:10" s="1" customFormat="1" ht="16.5" customHeight="1">
      <c r="A3" s="21" t="s">
        <v>27</v>
      </c>
      <c r="B3" s="51" t="s">
        <v>57</v>
      </c>
      <c r="C3" s="22" t="s">
        <v>59</v>
      </c>
      <c r="D3" s="112" t="s">
        <v>59</v>
      </c>
      <c r="E3" s="113"/>
      <c r="F3" s="114"/>
      <c r="G3" s="112" t="s">
        <v>59</v>
      </c>
      <c r="H3" s="115"/>
      <c r="I3" s="116"/>
      <c r="J3" s="143" t="s">
        <v>117</v>
      </c>
    </row>
    <row r="4" spans="1:10" s="1" customFormat="1" ht="16.5" customHeight="1" hidden="1">
      <c r="A4" s="52" t="s">
        <v>65</v>
      </c>
      <c r="B4" s="23">
        <v>0</v>
      </c>
      <c r="C4" s="23">
        <v>0</v>
      </c>
      <c r="D4" s="117">
        <v>1</v>
      </c>
      <c r="E4" s="118"/>
      <c r="F4" s="119"/>
      <c r="G4" s="24"/>
      <c r="H4" s="26"/>
      <c r="I4" s="27">
        <v>0</v>
      </c>
      <c r="J4" s="24">
        <v>0</v>
      </c>
    </row>
    <row r="5" spans="1:10" s="1" customFormat="1" ht="16.5" customHeight="1" hidden="1">
      <c r="A5" s="12" t="s">
        <v>30</v>
      </c>
      <c r="B5" s="28">
        <v>0</v>
      </c>
      <c r="C5" s="28">
        <v>0</v>
      </c>
      <c r="D5" s="120">
        <v>0</v>
      </c>
      <c r="E5" s="121"/>
      <c r="F5" s="122"/>
      <c r="G5" s="29"/>
      <c r="H5" s="30"/>
      <c r="I5" s="31">
        <v>0</v>
      </c>
      <c r="J5" s="29">
        <v>0</v>
      </c>
    </row>
    <row r="6" spans="1:10" s="1" customFormat="1" ht="15" customHeight="1">
      <c r="A6" s="12" t="s">
        <v>31</v>
      </c>
      <c r="B6" s="28">
        <v>960000</v>
      </c>
      <c r="C6" s="28">
        <v>0</v>
      </c>
      <c r="D6" s="120">
        <v>0</v>
      </c>
      <c r="E6" s="121"/>
      <c r="F6" s="122"/>
      <c r="G6" s="29"/>
      <c r="H6" s="30"/>
      <c r="I6" s="31">
        <v>0</v>
      </c>
      <c r="J6" s="29">
        <v>0</v>
      </c>
    </row>
    <row r="7" spans="1:10" s="1" customFormat="1" ht="15" customHeight="1">
      <c r="A7" s="12" t="s">
        <v>32</v>
      </c>
      <c r="B7" s="28">
        <v>0</v>
      </c>
      <c r="C7" s="28">
        <v>0</v>
      </c>
      <c r="D7" s="120">
        <v>1</v>
      </c>
      <c r="E7" s="121"/>
      <c r="F7" s="122"/>
      <c r="G7" s="29"/>
      <c r="H7" s="30"/>
      <c r="I7" s="31">
        <v>0</v>
      </c>
      <c r="J7" s="29">
        <v>0</v>
      </c>
    </row>
    <row r="8" spans="1:10" s="1" customFormat="1" ht="15" customHeight="1">
      <c r="A8" s="12" t="s">
        <v>34</v>
      </c>
      <c r="B8" s="28">
        <v>25000</v>
      </c>
      <c r="C8" s="28">
        <v>0</v>
      </c>
      <c r="D8" s="120">
        <v>0</v>
      </c>
      <c r="E8" s="121"/>
      <c r="F8" s="122"/>
      <c r="G8" s="29"/>
      <c r="H8" s="30"/>
      <c r="I8" s="31">
        <v>0</v>
      </c>
      <c r="J8" s="29">
        <v>0</v>
      </c>
    </row>
    <row r="9" spans="1:10" s="1" customFormat="1" ht="15" customHeight="1">
      <c r="A9" s="12" t="s">
        <v>49</v>
      </c>
      <c r="B9" s="28">
        <v>24963</v>
      </c>
      <c r="C9" s="28">
        <v>0</v>
      </c>
      <c r="D9" s="103">
        <v>0</v>
      </c>
      <c r="E9" s="104"/>
      <c r="F9" s="105"/>
      <c r="G9" s="25"/>
      <c r="H9" s="32"/>
      <c r="I9" s="33">
        <v>0</v>
      </c>
      <c r="J9" s="29">
        <v>0</v>
      </c>
    </row>
    <row r="10" spans="1:10" s="1" customFormat="1" ht="16.5" customHeight="1">
      <c r="A10" s="18" t="s">
        <v>66</v>
      </c>
      <c r="B10" s="50" t="s">
        <v>67</v>
      </c>
      <c r="C10" s="20" t="s">
        <v>68</v>
      </c>
      <c r="D10" s="107" t="s">
        <v>69</v>
      </c>
      <c r="E10" s="124"/>
      <c r="F10" s="107" t="s">
        <v>70</v>
      </c>
      <c r="G10" s="124"/>
      <c r="H10" s="107" t="s">
        <v>71</v>
      </c>
      <c r="I10" s="124"/>
      <c r="J10" s="142" t="s">
        <v>0</v>
      </c>
    </row>
    <row r="11" spans="1:10" s="1" customFormat="1" ht="16.5" customHeight="1">
      <c r="A11" s="21" t="s">
        <v>27</v>
      </c>
      <c r="B11" s="51" t="s">
        <v>57</v>
      </c>
      <c r="C11" s="22" t="s">
        <v>59</v>
      </c>
      <c r="D11" s="112" t="s">
        <v>59</v>
      </c>
      <c r="E11" s="123"/>
      <c r="F11" s="112" t="s">
        <v>59</v>
      </c>
      <c r="G11" s="123"/>
      <c r="H11" s="112" t="s">
        <v>59</v>
      </c>
      <c r="I11" s="123"/>
      <c r="J11" s="143" t="s">
        <v>117</v>
      </c>
    </row>
    <row r="12" spans="1:10" s="1" customFormat="1" ht="15" customHeight="1">
      <c r="A12" s="12" t="s">
        <v>53</v>
      </c>
      <c r="B12" s="28">
        <f>SUM(B14:B17)</f>
        <v>403500</v>
      </c>
      <c r="C12" s="28">
        <f>SUM(C14:C17)</f>
        <v>0</v>
      </c>
      <c r="D12" s="24"/>
      <c r="E12" s="27">
        <f>SUM(E14:E17)</f>
        <v>0</v>
      </c>
      <c r="F12" s="24"/>
      <c r="G12" s="27">
        <f>SUM(G14:G17)</f>
        <v>0</v>
      </c>
      <c r="H12" s="117">
        <f>SUM(H14:H17)</f>
        <v>0</v>
      </c>
      <c r="I12" s="119"/>
      <c r="J12" s="29">
        <f>SUM(J14:J17)</f>
        <v>0</v>
      </c>
    </row>
    <row r="13" spans="1:10" ht="15" customHeight="1">
      <c r="A13" s="53"/>
      <c r="B13" s="54"/>
      <c r="C13" s="54"/>
      <c r="D13" s="55"/>
      <c r="E13" s="56"/>
      <c r="F13" s="55"/>
      <c r="G13" s="56"/>
      <c r="H13" s="55"/>
      <c r="I13" s="56"/>
      <c r="J13" s="55"/>
    </row>
    <row r="14" spans="1:10" s="1" customFormat="1" ht="15" customHeight="1">
      <c r="A14" s="63" t="s">
        <v>109</v>
      </c>
      <c r="B14" s="28">
        <v>354500</v>
      </c>
      <c r="C14" s="28">
        <v>0</v>
      </c>
      <c r="D14" s="29"/>
      <c r="E14" s="31">
        <v>0</v>
      </c>
      <c r="F14" s="29"/>
      <c r="G14" s="31">
        <v>0</v>
      </c>
      <c r="H14" s="120">
        <v>0</v>
      </c>
      <c r="I14" s="122"/>
      <c r="J14" s="29">
        <v>0</v>
      </c>
    </row>
    <row r="15" spans="1:10" s="1" customFormat="1" ht="15" customHeight="1">
      <c r="A15" s="63" t="s">
        <v>110</v>
      </c>
      <c r="B15" s="28">
        <v>20000</v>
      </c>
      <c r="C15" s="28">
        <v>0</v>
      </c>
      <c r="D15" s="29"/>
      <c r="E15" s="31">
        <v>0</v>
      </c>
      <c r="F15" s="29"/>
      <c r="G15" s="31">
        <v>0</v>
      </c>
      <c r="H15" s="120">
        <v>0</v>
      </c>
      <c r="I15" s="122"/>
      <c r="J15" s="29">
        <v>0</v>
      </c>
    </row>
    <row r="16" spans="1:10" ht="15" customHeight="1">
      <c r="A16" s="63" t="s">
        <v>83</v>
      </c>
      <c r="B16" s="28">
        <v>5000</v>
      </c>
      <c r="C16" s="28">
        <v>0</v>
      </c>
      <c r="D16" s="29"/>
      <c r="E16" s="31">
        <v>0</v>
      </c>
      <c r="F16" s="29"/>
      <c r="G16" s="31">
        <v>0</v>
      </c>
      <c r="H16" s="120">
        <v>0</v>
      </c>
      <c r="I16" s="122"/>
      <c r="J16" s="29">
        <v>0</v>
      </c>
    </row>
    <row r="17" spans="1:10" ht="15" customHeight="1">
      <c r="A17" s="57" t="s">
        <v>111</v>
      </c>
      <c r="B17" s="58">
        <v>24000</v>
      </c>
      <c r="C17" s="58">
        <v>0</v>
      </c>
      <c r="D17" s="25"/>
      <c r="E17" s="33">
        <v>0</v>
      </c>
      <c r="F17" s="25"/>
      <c r="G17" s="33">
        <v>0</v>
      </c>
      <c r="H17" s="103">
        <v>0</v>
      </c>
      <c r="I17" s="105"/>
      <c r="J17" s="25">
        <v>0</v>
      </c>
    </row>
    <row r="18" spans="1:10" ht="16.5">
      <c r="A18" s="2"/>
      <c r="B18" s="15"/>
      <c r="C18" s="15"/>
      <c r="D18" s="15"/>
      <c r="E18" s="15"/>
      <c r="F18" s="15"/>
      <c r="G18" s="15"/>
      <c r="H18" s="15"/>
      <c r="I18" s="15"/>
      <c r="J18" s="15"/>
    </row>
  </sheetData>
  <mergeCells count="22">
    <mergeCell ref="H14:I14"/>
    <mergeCell ref="H16:I16"/>
    <mergeCell ref="H17:I17"/>
    <mergeCell ref="H12:I12"/>
    <mergeCell ref="H15:I15"/>
    <mergeCell ref="D4:F4"/>
    <mergeCell ref="D5:F5"/>
    <mergeCell ref="D6:F6"/>
    <mergeCell ref="D7:F7"/>
    <mergeCell ref="D8:F8"/>
    <mergeCell ref="D9:F9"/>
    <mergeCell ref="D10:E10"/>
    <mergeCell ref="F10:G10"/>
    <mergeCell ref="H10:I10"/>
    <mergeCell ref="D11:E11"/>
    <mergeCell ref="F11:G11"/>
    <mergeCell ref="H11:I11"/>
    <mergeCell ref="A1:J1"/>
    <mergeCell ref="D2:F2"/>
    <mergeCell ref="G2:I2"/>
    <mergeCell ref="D3:F3"/>
    <mergeCell ref="G3:I3"/>
  </mergeCells>
  <printOptions horizontalCentered="1"/>
  <pageMargins left="0.7480314960629921" right="0.7480314960629921" top="0.787401574803149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:J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3" width="14.625" style="10" customWidth="1"/>
    <col min="4" max="4" width="6.25390625" style="10" customWidth="1"/>
    <col min="5" max="5" width="6.50390625" style="10" customWidth="1"/>
    <col min="6" max="6" width="6.25390625" style="10" customWidth="1"/>
    <col min="7" max="7" width="6.50390625" style="10" customWidth="1"/>
    <col min="8" max="8" width="6.25390625" style="10" customWidth="1"/>
    <col min="9" max="9" width="6.50390625" style="10" customWidth="1"/>
    <col min="10" max="10" width="17.625" style="10" customWidth="1"/>
    <col min="11" max="16384" width="8.875" style="10" customWidth="1"/>
  </cols>
  <sheetData>
    <row r="1" spans="1:10" ht="30.75" customHeight="1">
      <c r="A1" s="106" t="s">
        <v>42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s="1" customFormat="1" ht="16.5" customHeight="1">
      <c r="A2" s="18" t="s">
        <v>28</v>
      </c>
      <c r="B2" s="50" t="s">
        <v>1</v>
      </c>
      <c r="C2" s="20" t="s">
        <v>2</v>
      </c>
      <c r="D2" s="107" t="s">
        <v>24</v>
      </c>
      <c r="E2" s="108"/>
      <c r="F2" s="109"/>
      <c r="G2" s="107" t="s">
        <v>25</v>
      </c>
      <c r="H2" s="110"/>
      <c r="I2" s="111"/>
      <c r="J2" s="142" t="s">
        <v>0</v>
      </c>
    </row>
    <row r="3" spans="1:10" s="1" customFormat="1" ht="16.5" customHeight="1">
      <c r="A3" s="21" t="s">
        <v>27</v>
      </c>
      <c r="B3" s="51" t="s">
        <v>57</v>
      </c>
      <c r="C3" s="22" t="s">
        <v>59</v>
      </c>
      <c r="D3" s="112" t="s">
        <v>59</v>
      </c>
      <c r="E3" s="113"/>
      <c r="F3" s="114"/>
      <c r="G3" s="112" t="s">
        <v>59</v>
      </c>
      <c r="H3" s="115"/>
      <c r="I3" s="116"/>
      <c r="J3" s="143" t="s">
        <v>117</v>
      </c>
    </row>
    <row r="4" spans="1:10" s="4" customFormat="1" ht="13.5" customHeight="1" hidden="1">
      <c r="A4" s="52" t="s">
        <v>65</v>
      </c>
      <c r="B4" s="65">
        <v>137206</v>
      </c>
      <c r="C4" s="65">
        <v>0</v>
      </c>
      <c r="D4" s="99">
        <v>0</v>
      </c>
      <c r="E4" s="92"/>
      <c r="F4" s="100"/>
      <c r="G4" s="66"/>
      <c r="H4" s="67"/>
      <c r="I4" s="68">
        <v>0</v>
      </c>
      <c r="J4" s="66">
        <v>0</v>
      </c>
    </row>
    <row r="5" spans="1:10" s="4" customFormat="1" ht="13.5" customHeight="1" hidden="1">
      <c r="A5" s="12" t="s">
        <v>30</v>
      </c>
      <c r="B5" s="38">
        <v>0</v>
      </c>
      <c r="C5" s="38">
        <v>0</v>
      </c>
      <c r="D5" s="127">
        <v>0</v>
      </c>
      <c r="E5" s="101"/>
      <c r="F5" s="128"/>
      <c r="G5" s="42"/>
      <c r="H5" s="69"/>
      <c r="I5" s="43">
        <v>0</v>
      </c>
      <c r="J5" s="42">
        <v>0</v>
      </c>
    </row>
    <row r="6" spans="1:10" s="4" customFormat="1" ht="13.5" customHeight="1">
      <c r="A6" s="12" t="s">
        <v>31</v>
      </c>
      <c r="B6" s="38">
        <v>1978</v>
      </c>
      <c r="C6" s="38">
        <v>4</v>
      </c>
      <c r="D6" s="127">
        <v>2</v>
      </c>
      <c r="E6" s="101"/>
      <c r="F6" s="128"/>
      <c r="G6" s="42"/>
      <c r="H6" s="69"/>
      <c r="I6" s="43">
        <v>0</v>
      </c>
      <c r="J6" s="42">
        <v>12</v>
      </c>
    </row>
    <row r="7" spans="1:10" s="4" customFormat="1" ht="13.5" customHeight="1">
      <c r="A7" s="12" t="s">
        <v>32</v>
      </c>
      <c r="B7" s="38">
        <v>0</v>
      </c>
      <c r="C7" s="38">
        <v>5</v>
      </c>
      <c r="D7" s="127">
        <v>4</v>
      </c>
      <c r="E7" s="101"/>
      <c r="F7" s="128"/>
      <c r="G7" s="42"/>
      <c r="H7" s="69"/>
      <c r="I7" s="43">
        <v>0</v>
      </c>
      <c r="J7" s="42">
        <v>0</v>
      </c>
    </row>
    <row r="8" spans="1:10" s="4" customFormat="1" ht="13.5" customHeight="1">
      <c r="A8" s="12" t="s">
        <v>34</v>
      </c>
      <c r="B8" s="38">
        <v>0</v>
      </c>
      <c r="C8" s="38">
        <v>5</v>
      </c>
      <c r="D8" s="127">
        <v>1</v>
      </c>
      <c r="E8" s="101"/>
      <c r="F8" s="128"/>
      <c r="G8" s="42"/>
      <c r="H8" s="69"/>
      <c r="I8" s="43">
        <v>8</v>
      </c>
      <c r="J8" s="42">
        <v>3</v>
      </c>
    </row>
    <row r="9" spans="1:10" s="4" customFormat="1" ht="13.5" customHeight="1">
      <c r="A9" s="12" t="s">
        <v>49</v>
      </c>
      <c r="B9" s="38">
        <v>245514</v>
      </c>
      <c r="C9" s="38">
        <v>4</v>
      </c>
      <c r="D9" s="97">
        <v>0</v>
      </c>
      <c r="E9" s="102"/>
      <c r="F9" s="98"/>
      <c r="G9" s="46"/>
      <c r="H9" s="70"/>
      <c r="I9" s="47">
        <v>3</v>
      </c>
      <c r="J9" s="42">
        <v>2</v>
      </c>
    </row>
    <row r="10" spans="1:10" s="4" customFormat="1" ht="13.5" customHeight="1">
      <c r="A10" s="18" t="s">
        <v>28</v>
      </c>
      <c r="B10" s="50" t="s">
        <v>1</v>
      </c>
      <c r="C10" s="20" t="s">
        <v>2</v>
      </c>
      <c r="D10" s="107" t="s">
        <v>50</v>
      </c>
      <c r="E10" s="124"/>
      <c r="F10" s="107" t="s">
        <v>51</v>
      </c>
      <c r="G10" s="124"/>
      <c r="H10" s="107" t="s">
        <v>52</v>
      </c>
      <c r="I10" s="124"/>
      <c r="J10" s="142" t="s">
        <v>0</v>
      </c>
    </row>
    <row r="11" spans="1:10" s="4" customFormat="1" ht="13.5" customHeight="1">
      <c r="A11" s="21" t="s">
        <v>27</v>
      </c>
      <c r="B11" s="51" t="s">
        <v>57</v>
      </c>
      <c r="C11" s="22" t="s">
        <v>59</v>
      </c>
      <c r="D11" s="112" t="s">
        <v>59</v>
      </c>
      <c r="E11" s="123"/>
      <c r="F11" s="112" t="s">
        <v>59</v>
      </c>
      <c r="G11" s="123"/>
      <c r="H11" s="112" t="s">
        <v>59</v>
      </c>
      <c r="I11" s="123"/>
      <c r="J11" s="143" t="s">
        <v>117</v>
      </c>
    </row>
    <row r="12" spans="1:10" s="4" customFormat="1" ht="13.5" customHeight="1">
      <c r="A12" s="12" t="s">
        <v>53</v>
      </c>
      <c r="B12" s="28">
        <f>SUM(B14:B16)</f>
        <v>162697</v>
      </c>
      <c r="C12" s="28">
        <f>SUM(C14:C16)</f>
        <v>11</v>
      </c>
      <c r="D12" s="24"/>
      <c r="E12" s="27">
        <f>SUM(E14:E16)</f>
        <v>0</v>
      </c>
      <c r="F12" s="24"/>
      <c r="G12" s="27">
        <f>SUM(G14:G16)</f>
        <v>6</v>
      </c>
      <c r="H12" s="117">
        <f>SUM(H14:H16)</f>
        <v>0</v>
      </c>
      <c r="I12" s="119"/>
      <c r="J12" s="29">
        <f>SUM(J14:J16)</f>
        <v>0</v>
      </c>
    </row>
    <row r="13" spans="1:10" ht="6" customHeight="1">
      <c r="A13" s="53"/>
      <c r="B13" s="54"/>
      <c r="C13" s="54"/>
      <c r="D13" s="55"/>
      <c r="E13" s="56"/>
      <c r="F13" s="55"/>
      <c r="G13" s="56"/>
      <c r="H13" s="55"/>
      <c r="I13" s="56"/>
      <c r="J13" s="55"/>
    </row>
    <row r="14" spans="1:10" s="1" customFormat="1" ht="13.5" customHeight="1">
      <c r="A14" s="72" t="s">
        <v>84</v>
      </c>
      <c r="B14" s="45">
        <v>162697</v>
      </c>
      <c r="C14" s="45">
        <v>11</v>
      </c>
      <c r="D14" s="46"/>
      <c r="E14" s="47">
        <v>0</v>
      </c>
      <c r="F14" s="46"/>
      <c r="G14" s="47">
        <v>6</v>
      </c>
      <c r="H14" s="97">
        <v>0</v>
      </c>
      <c r="I14" s="98"/>
      <c r="J14" s="46">
        <v>0</v>
      </c>
    </row>
    <row r="15" spans="1:10" ht="15.75" customHeight="1" hidden="1">
      <c r="A15" s="73" t="s">
        <v>85</v>
      </c>
      <c r="B15" s="65">
        <v>0</v>
      </c>
      <c r="C15" s="65">
        <v>0</v>
      </c>
      <c r="D15" s="66"/>
      <c r="E15" s="68">
        <v>0</v>
      </c>
      <c r="F15" s="66"/>
      <c r="G15" s="68">
        <v>0</v>
      </c>
      <c r="H15" s="99">
        <v>0</v>
      </c>
      <c r="I15" s="100"/>
      <c r="J15" s="66">
        <v>0</v>
      </c>
    </row>
    <row r="16" spans="1:10" ht="13.5" customHeight="1" hidden="1">
      <c r="A16" s="72" t="s">
        <v>86</v>
      </c>
      <c r="B16" s="45">
        <v>0</v>
      </c>
      <c r="C16" s="45">
        <v>0</v>
      </c>
      <c r="D16" s="46"/>
      <c r="E16" s="47">
        <v>0</v>
      </c>
      <c r="F16" s="46"/>
      <c r="G16" s="47">
        <v>0</v>
      </c>
      <c r="H16" s="97">
        <v>0</v>
      </c>
      <c r="I16" s="98"/>
      <c r="J16" s="46">
        <v>0</v>
      </c>
    </row>
    <row r="17" ht="16.5" hidden="1"/>
  </sheetData>
  <mergeCells count="21">
    <mergeCell ref="D8:F8"/>
    <mergeCell ref="D9:F9"/>
    <mergeCell ref="D4:F4"/>
    <mergeCell ref="D5:F5"/>
    <mergeCell ref="D6:F6"/>
    <mergeCell ref="D7:F7"/>
    <mergeCell ref="H12:I12"/>
    <mergeCell ref="H14:I14"/>
    <mergeCell ref="H15:I15"/>
    <mergeCell ref="H16:I16"/>
    <mergeCell ref="D10:E10"/>
    <mergeCell ref="F10:G10"/>
    <mergeCell ref="H10:I10"/>
    <mergeCell ref="D11:E11"/>
    <mergeCell ref="F11:G11"/>
    <mergeCell ref="H11:I11"/>
    <mergeCell ref="A1:J1"/>
    <mergeCell ref="D2:F2"/>
    <mergeCell ref="G2:I2"/>
    <mergeCell ref="D3:F3"/>
    <mergeCell ref="G3:I3"/>
  </mergeCells>
  <printOptions horizontalCentered="1"/>
  <pageMargins left="0.7480314960629921" right="0.7480314960629921" top="5.236220472440945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A120260</dc:creator>
  <cp:keywords/>
  <dc:description/>
  <cp:lastModifiedBy>WRA</cp:lastModifiedBy>
  <cp:lastPrinted>2009-06-23T08:22:40Z</cp:lastPrinted>
  <dcterms:created xsi:type="dcterms:W3CDTF">2002-07-23T08:16:09Z</dcterms:created>
  <dcterms:modified xsi:type="dcterms:W3CDTF">2009-06-23T08:23:23Z</dcterms:modified>
  <cp:category/>
  <cp:version/>
  <cp:contentType/>
  <cp:contentStatus/>
</cp:coreProperties>
</file>