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75" tabRatio="628" activeTab="0"/>
  </bookViews>
  <sheets>
    <sheet name="地層下陷" sheetId="1" r:id="rId1"/>
  </sheets>
  <externalReferences>
    <externalReference r:id="rId4"/>
  </externalReferences>
  <definedNames>
    <definedName name="_xlnm.Print_Area" localSheetId="0">'地層下陷'!$A$1:$G$35</definedName>
  </definedNames>
  <calcPr fullCalcOnLoad="1"/>
</workbook>
</file>

<file path=xl/sharedStrings.xml><?xml version="1.0" encoding="utf-8"?>
<sst xmlns="http://schemas.openxmlformats.org/spreadsheetml/2006/main" count="9" uniqueCount="9">
  <si>
    <t>六、地層下陷概況</t>
  </si>
  <si>
    <t>下陷速率</t>
  </si>
  <si>
    <t>宜蘭縣</t>
  </si>
  <si>
    <t>嘉義縣</t>
  </si>
  <si>
    <t>臺南縣</t>
  </si>
  <si>
    <t>臺北盆地</t>
  </si>
  <si>
    <t>桃園縣</t>
  </si>
  <si>
    <t>彰化縣</t>
  </si>
  <si>
    <t>雲林縣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</si>
</sst>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_-* #,##0.0_-;\-* #,##0.0_-;_-* &quot;-&quot;_-;_-@_-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2.5"/>
      <name val="標楷體"/>
      <family val="4"/>
    </font>
    <font>
      <sz val="2"/>
      <name val="Arial"/>
      <family val="2"/>
    </font>
    <font>
      <sz val="2.75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185" fontId="5" fillId="0" borderId="0" xfId="16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 vertical="center"/>
    </xf>
    <xf numFmtId="41" fontId="7" fillId="0" borderId="0" xfId="0" applyNumberFormat="1" applyFont="1" applyBorder="1" applyAlignment="1">
      <alignment/>
    </xf>
    <xf numFmtId="41" fontId="7" fillId="0" borderId="0" xfId="15" applyNumberFormat="1" applyFont="1" applyBorder="1" applyAlignment="1">
      <alignment vertical="center"/>
    </xf>
    <xf numFmtId="41" fontId="7" fillId="0" borderId="0" xfId="15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/>
    </xf>
    <xf numFmtId="0" fontId="12" fillId="0" borderId="0" xfId="0" applyFont="1" applyBorder="1" applyAlignment="1">
      <alignment horizontal="distributed"/>
    </xf>
    <xf numFmtId="41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219" fontId="16" fillId="0" borderId="0" xfId="0" applyNumberFormat="1" applyFont="1" applyBorder="1" applyAlignment="1">
      <alignment horizontal="right"/>
    </xf>
    <xf numFmtId="219" fontId="1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地層下陷!#REF!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2000813"/>
        <c:axId val="19571862"/>
      </c:bar3D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275" b="0" i="0" u="none" baseline="0"/>
            </a:pPr>
          </a:p>
        </c:txPr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32000813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地層下陷!#REF!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地層下陷!#REF!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地層下陷!#REF!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1929031"/>
        <c:axId val="41816960"/>
      </c:bar3D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250" b="0" i="0" u="none" baseline="0"/>
            </a:pPr>
          </a:p>
        </c:txPr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1929031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'[1]海水淡化廠'!$J$31</c:f>
              <c:strCache>
                <c:ptCount val="1"/>
                <c:pt idx="0">
                  <c:v>實際造水量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'[1]海水淡化廠'!$I$32:$I$35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'[1]海水淡化廠'!$J$32:$J$35</c:f>
              <c:numCache>
                <c:ptCount val="4"/>
                <c:pt idx="0">
                  <c:v>34.53</c:v>
                </c:pt>
                <c:pt idx="1">
                  <c:v>504.66</c:v>
                </c:pt>
                <c:pt idx="2">
                  <c:v>19.25</c:v>
                </c:pt>
                <c:pt idx="3">
                  <c:v>44.94</c:v>
                </c:pt>
              </c:numCache>
            </c:numRef>
          </c:val>
          <c:shape val="box"/>
        </c:ser>
        <c:gapDepth val="0"/>
        <c:shape val="box"/>
        <c:axId val="40808321"/>
        <c:axId val="31730570"/>
      </c:bar3D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txPr>
          <a:bodyPr vert="wordArtVert" rot="0"/>
          <a:lstStyle/>
          <a:p>
            <a:pPr>
              <a:defRPr lang="en-US" cap="none" sz="275" b="0" i="0" u="none" baseline="0"/>
            </a:pPr>
          </a:p>
        </c:txPr>
        <c:crossAx val="31730570"/>
        <c:crosses val="autoZero"/>
        <c:auto val="1"/>
        <c:lblOffset val="100"/>
        <c:noMultiLvlLbl val="0"/>
      </c:catAx>
      <c:valAx>
        <c:axId val="31730570"/>
        <c:scaling>
          <c:orientation val="minMax"/>
          <c:max val="550"/>
        </c:scaling>
        <c:axPos val="l"/>
        <c:delete val="0"/>
        <c:numFmt formatCode="General" sourceLinked="1"/>
        <c:majorTickMark val="in"/>
        <c:minorTickMark val="none"/>
        <c:tickLblPos val="nextTo"/>
        <c:crossAx val="40808321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民國99年</a:t>
            </a:r>
          </a:p>
        </c:rich>
      </c:tx>
      <c:layout>
        <c:manualLayout>
          <c:xMode val="factor"/>
          <c:yMode val="factor"/>
          <c:x val="-0.0035"/>
          <c:y val="-0.01975"/>
        </c:manualLayout>
      </c:layout>
      <c:spPr>
        <a:noFill/>
        <a:ln>
          <a:noFill/>
        </a:ln>
      </c:spPr>
    </c:title>
    <c:view3D>
      <c:rotX val="12"/>
      <c:rotY val="44"/>
      <c:depthPercent val="200"/>
      <c:rAngAx val="1"/>
    </c:view3D>
    <c:plotArea>
      <c:layout>
        <c:manualLayout>
          <c:xMode val="edge"/>
          <c:yMode val="edge"/>
          <c:x val="0"/>
          <c:y val="0.06325"/>
          <c:w val="0.965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'地層下陷'!$J$20</c:f>
              <c:strCache>
                <c:ptCount val="1"/>
                <c:pt idx="0">
                  <c:v>下陷速率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13"/>
            <c:invertIfNegative val="0"/>
            <c:spPr>
              <a:pattFill prst="pct60">
                <a:fgClr>
                  <a:srgbClr val="993366"/>
                </a:fgClr>
                <a:bgClr>
                  <a:srgbClr val="FFFF99"/>
                </a:bgClr>
              </a:pattFill>
            </c:spPr>
          </c:dPt>
          <c:cat>
            <c:strRef>
              <c:f>'地層下陷'!$I$21:$I$27</c:f>
              <c:strCache/>
            </c:strRef>
          </c:cat>
          <c:val>
            <c:numRef>
              <c:f>'地層下陷'!$J$21:$J$27</c:f>
              <c:numCache/>
            </c:numRef>
          </c:val>
          <c:shape val="box"/>
        </c:ser>
        <c:gapDepth val="0"/>
        <c:shape val="box"/>
        <c:axId val="17139675"/>
        <c:axId val="20039348"/>
      </c:bar3D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20039348"/>
        <c:crosses val="autoZero"/>
        <c:auto val="0"/>
        <c:lblOffset val="100"/>
        <c:noMultiLvlLbl val="0"/>
      </c:catAx>
      <c:valAx>
        <c:axId val="20039348"/>
        <c:scaling>
          <c:orientation val="minMax"/>
          <c:max val="8"/>
          <c:min val="0"/>
        </c:scaling>
        <c:axPos val="l"/>
        <c:delete val="0"/>
        <c:numFmt formatCode="#,##0.0_ " sourceLinked="0"/>
        <c:majorTickMark val="in"/>
        <c:minorTickMark val="none"/>
        <c:tickLblPos val="nextTo"/>
        <c:crossAx val="17139675"/>
        <c:crossesAt val="1"/>
        <c:crossBetween val="between"/>
        <c:dispUnits/>
        <c:majorUnit val="2"/>
        <c:minorUnit val="0.0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'[1]海水淡化廠'!$J$22</c:f>
              <c:strCache>
                <c:ptCount val="1"/>
                <c:pt idx="0">
                  <c:v>座數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Ref>
              <c:f>'[1]海水淡化廠'!$I$23:$I$26</c:f>
              <c:strCache>
                <c:ptCount val="4"/>
                <c:pt idx="0">
                  <c:v>屏東縣</c:v>
                </c:pt>
                <c:pt idx="1">
                  <c:v>澎湖縣</c:v>
                </c:pt>
                <c:pt idx="2">
                  <c:v>金門縣</c:v>
                </c:pt>
                <c:pt idx="3">
                  <c:v>連江縣</c:v>
                </c:pt>
              </c:strCache>
            </c:strRef>
          </c:cat>
          <c:val>
            <c:numRef>
              <c:f>'[1]海水淡化廠'!$J$23:$J$26</c:f>
              <c:numCache>
                <c:ptCount val="4"/>
                <c:pt idx="0">
                  <c:v>2</c:v>
                </c:pt>
                <c:pt idx="1">
                  <c:v>11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hape val="box"/>
        </c:ser>
        <c:gapDepth val="0"/>
        <c:shape val="box"/>
        <c:axId val="46136405"/>
        <c:axId val="12574462"/>
      </c:bar3D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250" b="0" i="0" u="none" baseline="0"/>
            </a:pPr>
          </a:p>
        </c:txPr>
        <c:crossAx val="12574462"/>
        <c:crosses val="autoZero"/>
        <c:auto val="1"/>
        <c:lblOffset val="100"/>
        <c:noMultiLvlLbl val="0"/>
      </c:catAx>
      <c:valAx>
        <c:axId val="12574462"/>
        <c:scaling>
          <c:orientation val="minMax"/>
          <c:max val="12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/>
            </a:pPr>
          </a:p>
        </c:txPr>
        <c:crossAx val="46136405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1</cdr:y>
    </cdr:from>
    <cdr:to>
      <cdr:x>0.10025</cdr:x>
      <cdr:y>1</cdr:y>
    </cdr:to>
    <cdr:sp>
      <cdr:nvSpPr>
        <cdr:cNvPr id="1" name="文字 2"/>
        <cdr:cNvSpPr txBox="1">
          <a:spLocks noChangeArrowheads="1"/>
        </cdr:cNvSpPr>
      </cdr:nvSpPr>
      <cdr:spPr>
        <a:xfrm>
          <a:off x="542925" y="3838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至民國95年底，已完成之海水淡化廠有20座，除臺灣本島之屏東縣2座外，餘皆屬離島，其中連江縣5座、金門縣2座、澎湖縣11座。
　　每日設計出水量可達25,640.00噸，其中以澎湖縣每日設計出水量為18,580噸占總數之72.46%最高，連江縣每日設計出水量為2,500噸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19座，澎湖縣11座、連江縣4座，屏東縣、金門縣各2座。民國95年全年實際營運造水量為618.74萬噸，其中以澎湖縣全年實際營運造水量為505.07萬噸占總數之81.63%最高，屏東縣全年實際營運造水量為44.37萬噸占總數之7.17%次之。(如表5、表10)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3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民國95年底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4" name="Chart 6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113023"/>
            <a:gd name="adj3" fmla="val -72222"/>
            <a:gd name="adj4" fmla="val -39916"/>
            <a:gd name="adj5" fmla="val -72222"/>
            <a:gd name="adj6" fmla="val -39916"/>
            <a:gd name="adj7" fmla="val -758333"/>
            <a:gd name="adj8" fmla="val 110504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單位：萬噸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7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民國95年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6</xdr:col>
      <xdr:colOff>828675</xdr:colOff>
      <xdr:row>0</xdr:row>
      <xdr:rowOff>0</xdr:rowOff>
    </xdr:to>
    <xdr:graphicFrame>
      <xdr:nvGraphicFramePr>
        <xdr:cNvPr id="8" name="Chart 17"/>
        <xdr:cNvGraphicFramePr/>
      </xdr:nvGraphicFramePr>
      <xdr:xfrm>
        <a:off x="2819400" y="0"/>
        <a:ext cx="2552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885825</xdr:colOff>
      <xdr:row>0</xdr:row>
      <xdr:rowOff>0</xdr:rowOff>
    </xdr:to>
    <xdr:sp>
      <xdr:nvSpPr>
        <xdr:cNvPr id="9" name="文字 3"/>
        <xdr:cNvSpPr txBox="1">
          <a:spLocks noChangeArrowheads="1"/>
        </xdr:cNvSpPr>
      </xdr:nvSpPr>
      <xdr:spPr>
        <a:xfrm>
          <a:off x="8572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至民國96年底，已完成之海水淡化廠有20座，除臺灣本島之屏東縣2座外，餘皆屬離島，其中連江縣5座、金門縣2座、澎湖縣11座。
　　每日設計出水量可達25,640.00立方公尺，其中以澎湖縣每日設計出水量為18,580立方公尺占總數之72.47%最高，連江縣每日設計出水量為2,500立方公尺占總數之9.75%次之；而已完工海水淡化廠之投資興建金額共計20.39億元，其中以澎湖縣海水淡化廠之投資興建金額為11.14億元占總數之54.63%最高，連江縣海水淡化廠之投資興建金額為4.52億元占總數之22.17%次之。
　　目前海水淡化廠營運有18座，澎湖縣10座、連江縣4座，屏東縣、金門縣各2座。民國96年全年實際營運造水量為603.38萬立方公尺，其中以澎湖縣全年實際營運造水量為504.66萬立方公尺占總數之83.64%最高，連江縣全年實際營運造水量為44.94萬立方公尺占總數之7.45%次之。(如表5、表10)</a:t>
          </a:r>
        </a:p>
      </xdr:txBody>
    </xdr:sp>
    <xdr:clientData/>
  </xdr:twoCellAnchor>
  <xdr:twoCellAnchor>
    <xdr:from>
      <xdr:col>0</xdr:col>
      <xdr:colOff>66675</xdr:colOff>
      <xdr:row>2</xdr:row>
      <xdr:rowOff>0</xdr:rowOff>
    </xdr:from>
    <xdr:to>
      <xdr:col>6</xdr:col>
      <xdr:colOff>790575</xdr:colOff>
      <xdr:row>11</xdr:row>
      <xdr:rowOff>19050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66675" y="647700"/>
          <a:ext cx="5267325" cy="2933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截至99年止以屏東縣最大累積下陷總量3.28公尺最多，彰化縣最大累積下陷總量2.51公尺次之，雲林縣最大累積下陷總量2.44公尺再次之。目前發生地層下陷之區域大多分布於西南沿海地區，係肇因於不當之土地利用及水資源無法有效管制使用所致。本署99年檢測地層下陷速率以彰化縣及雲林縣同為6.4公分／年為最嚴重，嘉義縣5.4公分／年次之。（如表6）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133350" y="0"/>
          <a:ext cx="21240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圖5、現有海水淡化廠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民國96年底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7</xdr:col>
      <xdr:colOff>57150</xdr:colOff>
      <xdr:row>33</xdr:row>
      <xdr:rowOff>66675</xdr:rowOff>
    </xdr:to>
    <xdr:graphicFrame>
      <xdr:nvGraphicFramePr>
        <xdr:cNvPr id="12" name="Chart 21"/>
        <xdr:cNvGraphicFramePr/>
      </xdr:nvGraphicFramePr>
      <xdr:xfrm>
        <a:off x="0" y="4857750"/>
        <a:ext cx="550545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14</xdr:row>
      <xdr:rowOff>85725</xdr:rowOff>
    </xdr:from>
    <xdr:to>
      <xdr:col>5</xdr:col>
      <xdr:colOff>657225</xdr:colOff>
      <xdr:row>15</xdr:row>
      <xdr:rowOff>104775</xdr:rowOff>
    </xdr:to>
    <xdr:sp>
      <xdr:nvSpPr>
        <xdr:cNvPr id="13" name="文字 6"/>
        <xdr:cNvSpPr txBox="1">
          <a:spLocks noChangeArrowheads="1"/>
        </xdr:cNvSpPr>
      </xdr:nvSpPr>
      <xdr:spPr>
        <a:xfrm>
          <a:off x="1000125" y="4619625"/>
          <a:ext cx="3476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圖7、地層下陷概況</a:t>
          </a:r>
        </a:p>
      </xdr:txBody>
    </xdr:sp>
    <xdr:clientData/>
  </xdr:twoCellAnchor>
  <xdr:twoCellAnchor>
    <xdr:from>
      <xdr:col>0</xdr:col>
      <xdr:colOff>0</xdr:colOff>
      <xdr:row>14</xdr:row>
      <xdr:rowOff>152400</xdr:rowOff>
    </xdr:from>
    <xdr:to>
      <xdr:col>1</xdr:col>
      <xdr:colOff>371475</xdr:colOff>
      <xdr:row>16</xdr:row>
      <xdr:rowOff>85725</xdr:rowOff>
    </xdr:to>
    <xdr:sp>
      <xdr:nvSpPr>
        <xdr:cNvPr id="14" name="文字 10"/>
        <xdr:cNvSpPr txBox="1">
          <a:spLocks noChangeArrowheads="1"/>
        </xdr:cNvSpPr>
      </xdr:nvSpPr>
      <xdr:spPr>
        <a:xfrm>
          <a:off x="0" y="4686300"/>
          <a:ext cx="1038225" cy="4667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下陷速率
（公分／年）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342900</xdr:colOff>
      <xdr:row>0</xdr:row>
      <xdr:rowOff>0</xdr:rowOff>
    </xdr:to>
    <xdr:graphicFrame>
      <xdr:nvGraphicFramePr>
        <xdr:cNvPr id="15" name="Chart 24"/>
        <xdr:cNvGraphicFramePr/>
      </xdr:nvGraphicFramePr>
      <xdr:xfrm>
        <a:off x="0" y="0"/>
        <a:ext cx="2495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304800</xdr:colOff>
      <xdr:row>0</xdr:row>
      <xdr:rowOff>0</xdr:rowOff>
    </xdr:to>
    <xdr:sp>
      <xdr:nvSpPr>
        <xdr:cNvPr id="16" name="AutoShape 25"/>
        <xdr:cNvSpPr>
          <a:spLocks/>
        </xdr:cNvSpPr>
      </xdr:nvSpPr>
      <xdr:spPr>
        <a:xfrm>
          <a:off x="0" y="0"/>
          <a:ext cx="304800" cy="0"/>
        </a:xfrm>
        <a:prstGeom prst="callout2">
          <a:avLst>
            <a:gd name="adj1" fmla="val 43750"/>
            <a:gd name="adj2" fmla="val 60925"/>
            <a:gd name="adj3" fmla="val 37500"/>
            <a:gd name="adj4" fmla="val -39916"/>
            <a:gd name="adj5" fmla="val 31250"/>
            <a:gd name="adj6" fmla="val -39916"/>
            <a:gd name="adj7" fmla="val 68750"/>
            <a:gd name="adj8" fmla="val -74370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單位：座數</a:t>
          </a:r>
        </a:p>
      </xdr:txBody>
    </xdr:sp>
    <xdr:clientData/>
  </xdr:twoCellAnchor>
  <xdr:twoCellAnchor>
    <xdr:from>
      <xdr:col>3</xdr:col>
      <xdr:colOff>638175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" name="AutoShape 26"/>
        <xdr:cNvSpPr>
          <a:spLocks/>
        </xdr:cNvSpPr>
      </xdr:nvSpPr>
      <xdr:spPr>
        <a:xfrm>
          <a:off x="2790825" y="0"/>
          <a:ext cx="342900" cy="0"/>
        </a:xfrm>
        <a:prstGeom prst="callout2">
          <a:avLst>
            <a:gd name="adj1" fmla="val -813888"/>
            <a:gd name="adj2" fmla="val 57180"/>
            <a:gd name="adj3" fmla="val -72222"/>
            <a:gd name="adj4" fmla="val -43370"/>
            <a:gd name="adj5" fmla="val -72222"/>
            <a:gd name="adj6" fmla="val -43370"/>
            <a:gd name="adj7" fmla="val -758333"/>
            <a:gd name="adj8" fmla="val 55523"/>
          </a:avLst>
        </a:prstGeom>
        <a:noFill/>
        <a:ln w="0" cmpd="sng">
          <a:noFill/>
        </a:ln>
      </xdr:spPr>
      <x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單位：萬立方公尺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8" name="文字 5"/>
        <xdr:cNvSpPr txBox="1">
          <a:spLocks noChangeArrowheads="1"/>
        </xdr:cNvSpPr>
      </xdr:nvSpPr>
      <xdr:spPr>
        <a:xfrm>
          <a:off x="2190750" y="0"/>
          <a:ext cx="34575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標楷體"/>
              <a:ea typeface="標楷體"/>
              <a:cs typeface="標楷體"/>
            </a:rPr>
            <a:t>圖6、海水淡化廠實際營運造水量
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民國96年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.wra.gov.tw/public/Data/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4">
        <row r="22">
          <cell r="J22" t="str">
            <v>座數</v>
          </cell>
        </row>
        <row r="23">
          <cell r="I23" t="str">
            <v>屏東縣</v>
          </cell>
          <cell r="J23">
            <v>2</v>
          </cell>
        </row>
        <row r="24">
          <cell r="I24" t="str">
            <v>澎湖縣</v>
          </cell>
          <cell r="J24">
            <v>11</v>
          </cell>
        </row>
        <row r="25">
          <cell r="I25" t="str">
            <v>金門縣</v>
          </cell>
          <cell r="J25">
            <v>2</v>
          </cell>
        </row>
        <row r="26">
          <cell r="I26" t="str">
            <v>連江縣</v>
          </cell>
          <cell r="J26">
            <v>5</v>
          </cell>
        </row>
        <row r="31">
          <cell r="J31" t="str">
            <v>實際造水量</v>
          </cell>
        </row>
        <row r="32">
          <cell r="I32" t="str">
            <v>屏東縣</v>
          </cell>
          <cell r="J32">
            <v>34.53</v>
          </cell>
        </row>
        <row r="33">
          <cell r="I33" t="str">
            <v>澎湖縣</v>
          </cell>
          <cell r="J33">
            <v>504.66</v>
          </cell>
        </row>
        <row r="34">
          <cell r="I34" t="str">
            <v>金門縣</v>
          </cell>
          <cell r="J34">
            <v>19.25</v>
          </cell>
        </row>
        <row r="35">
          <cell r="I35" t="str">
            <v>連江縣</v>
          </cell>
          <cell r="J35">
            <v>44.94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A10">
      <selection activeCell="J16" sqref="J16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375" style="1" customWidth="1"/>
    <col min="12" max="12" width="12.625" style="1" customWidth="1"/>
    <col min="13" max="16384" width="9.00390625" style="1" customWidth="1"/>
  </cols>
  <sheetData>
    <row r="1" ht="25.5">
      <c r="A1" s="12" t="s">
        <v>0</v>
      </c>
    </row>
    <row r="2" ht="25.5">
      <c r="A2" s="12"/>
    </row>
    <row r="3" ht="25.5">
      <c r="A3" s="12"/>
    </row>
    <row r="4" ht="25.5">
      <c r="A4" s="12"/>
    </row>
    <row r="5" ht="25.5">
      <c r="A5" s="12"/>
    </row>
    <row r="6" ht="25.5">
      <c r="A6" s="12"/>
    </row>
    <row r="7" ht="25.5">
      <c r="A7" s="12"/>
    </row>
    <row r="8" ht="25.5">
      <c r="A8" s="12"/>
    </row>
    <row r="9" ht="25.5">
      <c r="A9" s="12"/>
    </row>
    <row r="10" ht="25.5">
      <c r="A10" s="12"/>
    </row>
    <row r="11" ht="25.5">
      <c r="A11" s="12"/>
    </row>
    <row r="12" ht="25.5">
      <c r="A12" s="12"/>
    </row>
    <row r="13" ht="25.5">
      <c r="A13" s="12"/>
    </row>
    <row r="14" ht="25.5">
      <c r="A14" s="12"/>
    </row>
    <row r="15" ht="25.5">
      <c r="A15" s="12"/>
    </row>
    <row r="16" spans="10:28" ht="16.5">
      <c r="J16" s="26"/>
      <c r="K16" s="21"/>
      <c r="L16" s="21"/>
      <c r="X16" s="2"/>
      <c r="Y16" s="2"/>
      <c r="Z16" s="2"/>
      <c r="AA16" s="3"/>
      <c r="AB16" s="3"/>
    </row>
    <row r="17" spans="1:28" s="4" customFormat="1" ht="17.25" customHeight="1">
      <c r="A17" s="6"/>
      <c r="B17" s="7"/>
      <c r="C17" s="7"/>
      <c r="D17" s="7"/>
      <c r="E17" s="7"/>
      <c r="F17" s="7"/>
      <c r="G17" s="7"/>
      <c r="X17" s="8"/>
      <c r="Y17" s="8"/>
      <c r="Z17" s="8"/>
      <c r="AA17" s="3"/>
      <c r="AB17" s="3"/>
    </row>
    <row r="18" spans="24:28" s="4" customFormat="1" ht="16.5">
      <c r="X18" s="26"/>
      <c r="Y18" s="21"/>
      <c r="Z18" s="21"/>
      <c r="AA18" s="3"/>
      <c r="AB18" s="3"/>
    </row>
    <row r="19" spans="1:28" s="4" customFormat="1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X19" s="26"/>
      <c r="Y19" s="21"/>
      <c r="Z19" s="21"/>
      <c r="AA19" s="1"/>
      <c r="AB19" s="1"/>
    </row>
    <row r="20" spans="1:28" s="4" customFormat="1" ht="16.5">
      <c r="A20" s="1"/>
      <c r="B20" s="1"/>
      <c r="C20" s="1"/>
      <c r="D20" s="1"/>
      <c r="E20" s="1"/>
      <c r="F20" s="1"/>
      <c r="G20" s="1"/>
      <c r="H20" s="1"/>
      <c r="J20" s="5" t="s">
        <v>1</v>
      </c>
      <c r="L20" s="5"/>
      <c r="X20" s="26"/>
      <c r="Y20" s="21"/>
      <c r="Z20" s="21"/>
      <c r="AA20" s="1"/>
      <c r="AB20" s="1"/>
    </row>
    <row r="21" spans="1:28" s="4" customFormat="1" ht="16.5">
      <c r="A21" s="1"/>
      <c r="B21" s="1"/>
      <c r="C21" s="1"/>
      <c r="D21" s="1"/>
      <c r="E21" s="1"/>
      <c r="F21" s="1"/>
      <c r="G21" s="1"/>
      <c r="H21" s="1"/>
      <c r="I21" s="26" t="s">
        <v>5</v>
      </c>
      <c r="J21" s="29">
        <v>1.4</v>
      </c>
      <c r="K21" s="25"/>
      <c r="L21" s="3">
        <f aca="true" t="shared" si="0" ref="L21:L27">J21/$J$28*100</f>
        <v>4.878048780487805</v>
      </c>
      <c r="M21" s="3"/>
      <c r="X21" s="8"/>
      <c r="Y21" s="8"/>
      <c r="Z21" s="8"/>
      <c r="AA21" s="1"/>
      <c r="AB21" s="1"/>
    </row>
    <row r="22" spans="1:28" s="4" customFormat="1" ht="16.5">
      <c r="A22" s="1"/>
      <c r="B22" s="1"/>
      <c r="C22" s="1"/>
      <c r="D22" s="1"/>
      <c r="E22" s="1"/>
      <c r="F22" s="1"/>
      <c r="G22" s="1"/>
      <c r="H22" s="1"/>
      <c r="I22" s="26" t="s">
        <v>2</v>
      </c>
      <c r="J22" s="29">
        <v>4.6</v>
      </c>
      <c r="K22" s="25"/>
      <c r="L22" s="3">
        <f t="shared" si="0"/>
        <v>16.02787456445993</v>
      </c>
      <c r="M22" s="3"/>
      <c r="X22" s="26"/>
      <c r="Y22" s="21"/>
      <c r="Z22" s="21"/>
      <c r="AA22" s="1"/>
      <c r="AB22" s="1"/>
    </row>
    <row r="23" spans="1:28" s="4" customFormat="1" ht="16.5">
      <c r="A23" s="1"/>
      <c r="B23" s="1"/>
      <c r="C23" s="1"/>
      <c r="D23" s="1"/>
      <c r="E23" s="1"/>
      <c r="F23" s="1"/>
      <c r="G23" s="1"/>
      <c r="H23" s="1"/>
      <c r="I23" s="26" t="s">
        <v>6</v>
      </c>
      <c r="J23" s="29">
        <v>0.2</v>
      </c>
      <c r="K23" s="25"/>
      <c r="L23" s="3">
        <f t="shared" si="0"/>
        <v>0.6968641114982579</v>
      </c>
      <c r="M23" s="3"/>
      <c r="X23" s="26"/>
      <c r="Y23" s="21"/>
      <c r="Z23" s="21"/>
      <c r="AA23" s="1"/>
      <c r="AB23" s="1"/>
    </row>
    <row r="24" spans="1:28" s="4" customFormat="1" ht="16.5">
      <c r="A24" s="1"/>
      <c r="B24" s="1"/>
      <c r="C24" s="1"/>
      <c r="D24" s="1"/>
      <c r="E24" s="1"/>
      <c r="F24" s="1"/>
      <c r="G24" s="1"/>
      <c r="H24" s="1"/>
      <c r="I24" s="26" t="s">
        <v>7</v>
      </c>
      <c r="J24" s="29">
        <v>6.4</v>
      </c>
      <c r="K24" s="25"/>
      <c r="L24" s="3">
        <f t="shared" si="0"/>
        <v>22.299651567944252</v>
      </c>
      <c r="M24" s="3"/>
      <c r="AB24" s="25"/>
    </row>
    <row r="25" spans="1:13" s="4" customFormat="1" ht="16.5">
      <c r="A25" s="1"/>
      <c r="B25" s="1"/>
      <c r="C25" s="1"/>
      <c r="D25" s="1"/>
      <c r="E25" s="1"/>
      <c r="F25" s="1"/>
      <c r="G25" s="1"/>
      <c r="H25" s="1"/>
      <c r="I25" s="26" t="s">
        <v>8</v>
      </c>
      <c r="J25" s="29">
        <v>6.4</v>
      </c>
      <c r="K25" s="25"/>
      <c r="L25" s="3">
        <f t="shared" si="0"/>
        <v>22.299651567944252</v>
      </c>
      <c r="M25" s="3"/>
    </row>
    <row r="26" spans="1:13" s="4" customFormat="1" ht="16.5">
      <c r="A26" s="1"/>
      <c r="B26" s="1"/>
      <c r="C26" s="1"/>
      <c r="D26" s="1"/>
      <c r="E26" s="1"/>
      <c r="F26" s="1"/>
      <c r="G26" s="1"/>
      <c r="H26" s="1"/>
      <c r="I26" s="26" t="s">
        <v>3</v>
      </c>
      <c r="J26" s="30">
        <v>5.4</v>
      </c>
      <c r="K26" s="25"/>
      <c r="L26" s="3">
        <f t="shared" si="0"/>
        <v>18.81533101045296</v>
      </c>
      <c r="M26" s="3"/>
    </row>
    <row r="27" spans="9:13" ht="16.5">
      <c r="I27" s="26" t="s">
        <v>4</v>
      </c>
      <c r="J27" s="29">
        <v>4.3</v>
      </c>
      <c r="K27" s="25"/>
      <c r="L27" s="3">
        <f t="shared" si="0"/>
        <v>14.982578397212542</v>
      </c>
      <c r="M27" s="3"/>
    </row>
    <row r="28" spans="9:13" ht="16.5">
      <c r="I28" s="26"/>
      <c r="J28" s="28">
        <f>SUM(J21:J27)</f>
        <v>28.7</v>
      </c>
      <c r="K28" s="25"/>
      <c r="L28" s="27">
        <f>SUM(L21:L27)</f>
        <v>100</v>
      </c>
      <c r="M28" s="3"/>
    </row>
    <row r="29" spans="9:13" ht="15.75">
      <c r="I29" s="26"/>
      <c r="K29" s="27"/>
      <c r="M29" s="27"/>
    </row>
    <row r="30" spans="9:13" ht="16.5">
      <c r="I30" s="26"/>
      <c r="J30" s="21"/>
      <c r="K30" s="25"/>
      <c r="L30" s="3"/>
      <c r="M30" s="3"/>
    </row>
    <row r="31" ht="16.5" customHeight="1"/>
    <row r="32" spans="12:13" ht="16.5" customHeight="1">
      <c r="L32" s="3"/>
      <c r="M32" s="3"/>
    </row>
    <row r="33" ht="16.5" customHeight="1"/>
    <row r="34" ht="15"/>
    <row r="35" spans="10:14" s="4" customFormat="1" ht="16.5">
      <c r="J35" s="8"/>
      <c r="K35" s="8"/>
      <c r="M35" s="11"/>
      <c r="N35" s="8"/>
    </row>
    <row r="36" spans="10:16" ht="16.5">
      <c r="J36" s="18"/>
      <c r="K36" s="21"/>
      <c r="L36" s="22"/>
      <c r="M36" s="9"/>
      <c r="N36" s="9"/>
      <c r="O36" s="14"/>
      <c r="P36" s="14"/>
    </row>
    <row r="37" spans="10:16" ht="16.5">
      <c r="J37" s="18"/>
      <c r="K37" s="21"/>
      <c r="L37" s="22"/>
      <c r="M37" s="9"/>
      <c r="N37" s="9"/>
      <c r="O37" s="14"/>
      <c r="P37" s="14"/>
    </row>
    <row r="38" spans="10:16" ht="16.5">
      <c r="J38" s="18"/>
      <c r="K38" s="21"/>
      <c r="L38" s="22"/>
      <c r="M38" s="9"/>
      <c r="N38" s="9"/>
      <c r="O38" s="14"/>
      <c r="P38" s="14"/>
    </row>
    <row r="39" spans="10:16" ht="16.5">
      <c r="J39" s="18"/>
      <c r="K39" s="21"/>
      <c r="L39" s="22"/>
      <c r="N39" s="9"/>
      <c r="O39" s="14"/>
      <c r="P39" s="14"/>
    </row>
    <row r="40" spans="10:16" ht="16.5">
      <c r="J40" s="18"/>
      <c r="K40" s="21"/>
      <c r="L40" s="23"/>
      <c r="M40" s="9"/>
      <c r="O40" s="14"/>
      <c r="P40" s="14"/>
    </row>
    <row r="41" spans="10:16" ht="16.5">
      <c r="J41" s="18"/>
      <c r="K41" s="21"/>
      <c r="L41" s="24"/>
      <c r="M41" s="9"/>
      <c r="N41" s="9"/>
      <c r="O41" s="14"/>
      <c r="P41" s="14"/>
    </row>
    <row r="42" spans="10:16" ht="16.5">
      <c r="J42" s="18"/>
      <c r="K42" s="21"/>
      <c r="L42" s="23"/>
      <c r="M42" s="9"/>
      <c r="O42" s="14"/>
      <c r="P42" s="14"/>
    </row>
    <row r="43" spans="10:16" ht="16.5">
      <c r="J43" s="18"/>
      <c r="K43" s="21"/>
      <c r="L43" s="22"/>
      <c r="N43" s="9"/>
      <c r="O43" s="14"/>
      <c r="P43" s="14"/>
    </row>
    <row r="44" spans="10:16" ht="16.5">
      <c r="J44" s="18"/>
      <c r="K44" s="21"/>
      <c r="L44" s="22"/>
      <c r="N44" s="9"/>
      <c r="O44" s="14"/>
      <c r="P44" s="14"/>
    </row>
    <row r="45" spans="10:14" s="4" customFormat="1" ht="16.5">
      <c r="J45" s="8"/>
      <c r="K45" s="8"/>
      <c r="L45" s="8"/>
      <c r="M45" s="8"/>
      <c r="N45" s="8"/>
    </row>
    <row r="46" spans="1:7" s="4" customFormat="1" ht="19.5">
      <c r="A46" s="20"/>
      <c r="B46" s="17"/>
      <c r="C46" s="17"/>
      <c r="D46" s="17"/>
      <c r="E46" s="17"/>
      <c r="F46" s="17"/>
      <c r="G46" s="17"/>
    </row>
    <row r="47" spans="1:13" s="4" customFormat="1" ht="16.5">
      <c r="A47" s="8"/>
      <c r="B47" s="8"/>
      <c r="C47" s="8"/>
      <c r="D47" s="8"/>
      <c r="E47" s="8"/>
      <c r="F47" s="19"/>
      <c r="G47" s="8"/>
      <c r="K47" s="2"/>
      <c r="L47" s="16"/>
      <c r="M47" s="17"/>
    </row>
    <row r="48" spans="1:13" s="4" customFormat="1" ht="16.5">
      <c r="A48" s="8"/>
      <c r="B48" s="8"/>
      <c r="C48" s="13"/>
      <c r="D48" s="13"/>
      <c r="E48" s="13"/>
      <c r="F48" s="13"/>
      <c r="G48" s="13"/>
      <c r="K48" s="18"/>
      <c r="L48" s="9"/>
      <c r="M48" s="9"/>
    </row>
    <row r="49" spans="1:13" s="4" customFormat="1" ht="16.5">
      <c r="A49" s="13"/>
      <c r="B49" s="13"/>
      <c r="C49" s="13"/>
      <c r="D49" s="13"/>
      <c r="E49" s="13"/>
      <c r="F49" s="13"/>
      <c r="G49" s="13"/>
      <c r="K49" s="18"/>
      <c r="L49" s="9"/>
      <c r="M49" s="9"/>
    </row>
    <row r="50" spans="1:13" s="4" customFormat="1" ht="16.5">
      <c r="A50" s="13"/>
      <c r="B50" s="8"/>
      <c r="C50" s="13"/>
      <c r="D50" s="13"/>
      <c r="E50" s="13"/>
      <c r="F50" s="13"/>
      <c r="G50" s="13"/>
      <c r="K50" s="18"/>
      <c r="L50" s="9"/>
      <c r="M50" s="9"/>
    </row>
    <row r="51" spans="1:13" s="4" customFormat="1" ht="16.5">
      <c r="A51" s="13"/>
      <c r="B51" s="13"/>
      <c r="C51" s="11"/>
      <c r="D51" s="10"/>
      <c r="E51" s="13"/>
      <c r="F51" s="11"/>
      <c r="G51" s="10"/>
      <c r="K51" s="18"/>
      <c r="L51" s="9"/>
      <c r="M51" s="9"/>
    </row>
    <row r="52" spans="1:16" ht="16.5">
      <c r="A52" s="13"/>
      <c r="B52" s="13"/>
      <c r="C52" s="11"/>
      <c r="D52" s="10"/>
      <c r="E52" s="13"/>
      <c r="F52" s="11"/>
      <c r="G52" s="10"/>
      <c r="J52" s="4"/>
      <c r="K52" s="18"/>
      <c r="L52" s="9"/>
      <c r="M52" s="9"/>
      <c r="N52" s="4"/>
      <c r="O52" s="4"/>
      <c r="P52" s="4"/>
    </row>
    <row r="53" spans="1:16" ht="16.5">
      <c r="A53" s="13"/>
      <c r="B53" s="13"/>
      <c r="C53" s="11"/>
      <c r="D53" s="10"/>
      <c r="E53" s="13"/>
      <c r="F53" s="11"/>
      <c r="G53" s="10"/>
      <c r="J53" s="4"/>
      <c r="K53" s="18"/>
      <c r="L53" s="9"/>
      <c r="M53" s="9"/>
      <c r="N53" s="4"/>
      <c r="O53" s="4"/>
      <c r="P53" s="4"/>
    </row>
    <row r="54" spans="1:16" ht="16.5">
      <c r="A54" s="13"/>
      <c r="B54" s="13"/>
      <c r="C54" s="11"/>
      <c r="D54" s="10"/>
      <c r="E54" s="13"/>
      <c r="F54" s="11"/>
      <c r="G54" s="10"/>
      <c r="J54" s="4"/>
      <c r="K54" s="18"/>
      <c r="L54" s="9"/>
      <c r="M54" s="9"/>
      <c r="N54" s="4"/>
      <c r="O54" s="4"/>
      <c r="P54" s="4"/>
    </row>
    <row r="55" spans="1:16" ht="16.5">
      <c r="A55" s="2"/>
      <c r="B55" s="2"/>
      <c r="C55" s="2"/>
      <c r="D55" s="2"/>
      <c r="E55" s="2"/>
      <c r="F55" s="2"/>
      <c r="G55" s="2"/>
      <c r="J55" s="4"/>
      <c r="K55" s="18"/>
      <c r="L55" s="9"/>
      <c r="M55" s="9"/>
      <c r="N55" s="4"/>
      <c r="O55" s="4"/>
      <c r="P55" s="4"/>
    </row>
    <row r="56" spans="1:16" ht="16.5">
      <c r="A56" s="2"/>
      <c r="B56" s="2"/>
      <c r="C56" s="2"/>
      <c r="D56" s="2"/>
      <c r="E56" s="2"/>
      <c r="F56" s="2"/>
      <c r="G56" s="2"/>
      <c r="J56" s="4"/>
      <c r="K56" s="18"/>
      <c r="L56" s="9"/>
      <c r="M56" s="9"/>
      <c r="N56" s="4"/>
      <c r="O56" s="4"/>
      <c r="P56" s="4"/>
    </row>
    <row r="57" spans="10:16" ht="16.5">
      <c r="J57" s="4"/>
      <c r="K57" s="18"/>
      <c r="L57" s="9"/>
      <c r="M57" s="9"/>
      <c r="N57" s="4"/>
      <c r="O57" s="4"/>
      <c r="P57" s="4"/>
    </row>
    <row r="58" spans="10:16" ht="16.5">
      <c r="J58" s="4"/>
      <c r="K58" s="18"/>
      <c r="L58" s="9"/>
      <c r="M58" s="9"/>
      <c r="N58" s="4"/>
      <c r="O58" s="4"/>
      <c r="P58" s="4"/>
    </row>
    <row r="59" spans="10:16" ht="16.5">
      <c r="J59" s="4"/>
      <c r="K59" s="18"/>
      <c r="L59" s="9"/>
      <c r="M59" s="9"/>
      <c r="N59" s="4"/>
      <c r="O59" s="4"/>
      <c r="P59" s="4"/>
    </row>
    <row r="60" spans="10:16" ht="16.5">
      <c r="J60" s="4"/>
      <c r="K60" s="18"/>
      <c r="L60" s="9"/>
      <c r="M60" s="9"/>
      <c r="N60" s="4"/>
      <c r="O60" s="4"/>
      <c r="P60" s="4"/>
    </row>
    <row r="61" spans="10:16" ht="16.5">
      <c r="J61" s="4"/>
      <c r="K61" s="18"/>
      <c r="L61" s="9"/>
      <c r="M61" s="9"/>
      <c r="N61" s="4"/>
      <c r="O61" s="4"/>
      <c r="P61" s="4"/>
    </row>
    <row r="62" spans="10:16" ht="16.5" hidden="1">
      <c r="J62" s="4"/>
      <c r="K62" s="18"/>
      <c r="L62" s="9"/>
      <c r="M62" s="9"/>
      <c r="N62" s="4"/>
      <c r="O62" s="4"/>
      <c r="P62" s="4"/>
    </row>
    <row r="63" spans="10:16" ht="16.5">
      <c r="J63" s="4"/>
      <c r="K63" s="18"/>
      <c r="L63" s="9"/>
      <c r="M63" s="9"/>
      <c r="N63" s="4"/>
      <c r="O63" s="4"/>
      <c r="P63" s="4"/>
    </row>
    <row r="64" spans="10:16" ht="16.5">
      <c r="J64" s="4"/>
      <c r="L64" s="9"/>
      <c r="M64" s="9"/>
      <c r="N64" s="4"/>
      <c r="O64" s="4"/>
      <c r="P64" s="4"/>
    </row>
    <row r="65" spans="10:16" ht="16.5">
      <c r="J65" s="4"/>
      <c r="L65" s="9"/>
      <c r="M65" s="9"/>
      <c r="N65" s="4"/>
      <c r="O65" s="4"/>
      <c r="P65" s="4"/>
    </row>
    <row r="66" spans="10:16" ht="16.5">
      <c r="J66" s="4"/>
      <c r="L66" s="9"/>
      <c r="M66" s="9"/>
      <c r="N66" s="4"/>
      <c r="O66" s="4"/>
      <c r="P66" s="4"/>
    </row>
    <row r="67" spans="10:16" ht="16.5">
      <c r="J67" s="4"/>
      <c r="L67" s="9"/>
      <c r="M67" s="9"/>
      <c r="N67" s="4"/>
      <c r="O67" s="4"/>
      <c r="P67" s="4"/>
    </row>
    <row r="68" spans="10:16" ht="16.5">
      <c r="J68" s="4"/>
      <c r="L68" s="9"/>
      <c r="M68" s="9"/>
      <c r="N68" s="4"/>
      <c r="O68" s="4"/>
      <c r="P68" s="4"/>
    </row>
    <row r="69" spans="10:16" ht="16.5">
      <c r="J69" s="4"/>
      <c r="K69" s="8"/>
      <c r="L69" s="15"/>
      <c r="M69" s="8"/>
      <c r="N69" s="4"/>
      <c r="O69" s="4"/>
      <c r="P69" s="4"/>
    </row>
    <row r="70" spans="10:16" ht="16.5">
      <c r="J70" s="4"/>
      <c r="K70" s="8"/>
      <c r="L70" s="8"/>
      <c r="M70" s="8"/>
      <c r="N70" s="4"/>
      <c r="O70" s="4"/>
      <c r="P70" s="4"/>
    </row>
  </sheetData>
  <printOptions horizontalCentered="1"/>
  <pageMargins left="1.141732283464567" right="1.141732283464567" top="0.98425196850393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2011-05-26T09:54:51Z</cp:lastPrinted>
  <dcterms:created xsi:type="dcterms:W3CDTF">2000-06-16T06:39:16Z</dcterms:created>
  <dcterms:modified xsi:type="dcterms:W3CDTF">2011-06-09T02:26:12Z</dcterms:modified>
  <cp:category/>
  <cp:version/>
  <cp:contentType/>
  <cp:contentStatus/>
</cp:coreProperties>
</file>