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350" windowWidth="7650" windowHeight="4380" activeTab="3"/>
  </bookViews>
  <sheets>
    <sheet name="總表" sheetId="1" r:id="rId1"/>
    <sheet name="臺北" sheetId="2" r:id="rId2"/>
    <sheet name="北市" sheetId="3" r:id="rId3"/>
    <sheet name="臺中" sheetId="4" r:id="rId4"/>
    <sheet name="臺南" sheetId="5" r:id="rId5"/>
    <sheet name="高雄" sheetId="6" r:id="rId6"/>
    <sheet name="宜蘭" sheetId="7" r:id="rId7"/>
    <sheet name="桃園" sheetId="8" r:id="rId8"/>
    <sheet name="新竹" sheetId="9" r:id="rId9"/>
    <sheet name="苗栗" sheetId="10" r:id="rId10"/>
    <sheet name="南投" sheetId="11" r:id="rId11"/>
    <sheet name="嘉義" sheetId="12" r:id="rId12"/>
    <sheet name="屏東" sheetId="13" r:id="rId13"/>
    <sheet name="臺東" sheetId="14" r:id="rId14"/>
    <sheet name="花蓮" sheetId="15" r:id="rId15"/>
  </sheets>
  <definedNames>
    <definedName name="_xlnm.Print_Area" localSheetId="2">'北市'!$A$1:$F$10</definedName>
    <definedName name="_xlnm.Print_Area" localSheetId="6">'宜蘭'!$A$1:$F$5</definedName>
    <definedName name="_xlnm.Print_Area" localSheetId="14">'花蓮'!$A$1:$F$4</definedName>
    <definedName name="_xlnm.Print_Area" localSheetId="10">'南投'!$A$1:$F$6</definedName>
    <definedName name="_xlnm.Print_Area" localSheetId="12">'屏東'!$A$1:$F$9</definedName>
    <definedName name="_xlnm.Print_Area" localSheetId="9">'苗栗'!$A$1:$F$4</definedName>
    <definedName name="_xlnm.Print_Area" localSheetId="7">'桃園'!$A$1:$F$9</definedName>
    <definedName name="_xlnm.Print_Area" localSheetId="5">'高雄'!$A$1:$F$12</definedName>
    <definedName name="_xlnm.Print_Area" localSheetId="8">'新竹'!$A$1:$F$4</definedName>
    <definedName name="_xlnm.Print_Area" localSheetId="11">'嘉義'!$A$1:$F$10</definedName>
    <definedName name="_xlnm.Print_Area" localSheetId="3">'臺中'!$A$1:$F$4</definedName>
    <definedName name="_xlnm.Print_Area" localSheetId="1">'臺北'!$A$1:$F$5</definedName>
    <definedName name="_xlnm.Print_Area" localSheetId="13">'臺東'!$A$1:$F$6</definedName>
    <definedName name="_xlnm.Print_Area" localSheetId="4">'臺南'!$A$1:$F$16</definedName>
    <definedName name="_xlnm.Print_Area" localSheetId="0">'總表'!$A$1:$E$32</definedName>
  </definedNames>
  <calcPr fullCalcOnLoad="1"/>
</workbook>
</file>

<file path=xl/sharedStrings.xml><?xml version="1.0" encoding="utf-8"?>
<sst xmlns="http://schemas.openxmlformats.org/spreadsheetml/2006/main" count="118" uniqueCount="66">
  <si>
    <t>資料來源：經濟部水利署公務統計報表。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</si>
  <si>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</si>
  <si>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</si>
  <si>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</si>
  <si>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</si>
  <si>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</si>
  <si>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</si>
  <si>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</si>
  <si>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</si>
  <si>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</si>
  <si>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</si>
  <si>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</si>
  <si>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</si>
  <si>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</si>
  <si>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</si>
  <si>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</si>
  <si>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</si>
  <si>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</si>
  <si>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</si>
  <si>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</si>
  <si>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</si>
  <si>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</si>
  <si>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</si>
  <si>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</si>
  <si>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</si>
  <si>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</si>
  <si>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表3、現有溫泉分布概況</t>
  </si>
  <si>
    <t>縣市別</t>
  </si>
  <si>
    <t>處</t>
  </si>
  <si>
    <t>百分比</t>
  </si>
  <si>
    <t>年月別</t>
  </si>
  <si>
    <t>溫泉名稱</t>
  </si>
  <si>
    <t>93年3月底</t>
  </si>
  <si>
    <t>大濁水、五區、仁澤、四季、四區、田古爾、清水、土場、南澳、茂邊、員山、烏帽、臭乾、排骨溪、梵梵、寒溪、龜山島、礁溪、蘇澳冷泉</t>
  </si>
  <si>
    <t>小錦屏、他開心、秀巒、金北、清泉</t>
  </si>
  <si>
    <t>天狗、泰安、雪見</t>
  </si>
  <si>
    <t>谷關、馬陵、達見</t>
  </si>
  <si>
    <t>中崙</t>
  </si>
  <si>
    <t>六重溪、龜丹、關子嶺</t>
  </si>
  <si>
    <t>大武村、四重溪、旭海、雙流</t>
  </si>
  <si>
    <t>不老、石洞、多納、桃源、高中、梅山、透仔火(包括透仔火-1、透仔火-2、小田原)、富源、復興、勤和、寶來、十坑、十二坑、十三坑</t>
  </si>
  <si>
    <t>下馬、土坂、大武、大崙(包括大崙、大崙-1)、比魯、利吉、戒莫斯、知本、金峰-1、金峰-2(又名達爾朋)、金崙、都飛魯、金崙-2、紅葉谷、桃林、新武(包括新武、新武呂北溪)、綠島、霧鹿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</si>
  <si>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</si>
  <si>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四稜、新興、爺亨溫泉(又名巴陵)、榮華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</si>
  <si>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</si>
  <si>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</si>
  <si>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</si>
  <si>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排序</t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</si>
  <si>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</si>
  <si>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</t>
  </si>
  <si>
    <t>93年3月</t>
  </si>
  <si>
    <t>年月及</t>
  </si>
  <si>
    <t>表11之3、新北市現有溫泉分布概況</t>
  </si>
  <si>
    <t>表12之1、臺北市現有溫泉分布概況</t>
  </si>
  <si>
    <t>表13之3、臺中市現有溫泉分布概況</t>
  </si>
  <si>
    <t>表14之3、臺南市現有溫泉分布概況</t>
  </si>
  <si>
    <t>表15之3、高雄市現有溫泉分布概況</t>
  </si>
  <si>
    <t>表16之3、宜蘭縣現有溫泉分布概況</t>
  </si>
  <si>
    <t>表17之3、桃園縣現有溫泉分布概況</t>
  </si>
  <si>
    <t>表18之3、新竹縣現有溫泉分布概況</t>
  </si>
  <si>
    <t>表19之3、苗栗縣現有溫泉分布概況</t>
  </si>
  <si>
    <t>表21之3、南投縣現有溫泉分布概況</t>
  </si>
  <si>
    <t>表23之3、嘉義縣現有溫泉分布概況</t>
  </si>
  <si>
    <t>表24之3、屏東縣現有溫泉分布概況</t>
  </si>
  <si>
    <t>表25之2、臺東縣現有溫泉分布概況</t>
  </si>
  <si>
    <t>表26之2、花蓮縣現有溫泉分布概況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</si>
</sst>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7" fillId="0" borderId="1" xfId="15" applyNumberFormat="1" applyFont="1" applyBorder="1" applyAlignment="1">
      <alignment horizontal="left" vertical="distributed" wrapText="1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center"/>
    </xf>
    <xf numFmtId="43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80" fontId="4" fillId="0" borderId="2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top" wrapText="1"/>
    </xf>
    <xf numFmtId="41" fontId="4" fillId="0" borderId="1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1" fontId="4" fillId="0" borderId="10" xfId="0" applyNumberFormat="1" applyFont="1" applyBorder="1" applyAlignment="1">
      <alignment/>
    </xf>
    <xf numFmtId="179" fontId="10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41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top"/>
    </xf>
    <xf numFmtId="41" fontId="4" fillId="0" borderId="13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31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31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A1" sqref="A1"/>
    </sheetView>
  </sheetViews>
  <sheetFormatPr defaultColWidth="9.00390625" defaultRowHeight="16.5"/>
  <cols>
    <col min="1" max="1" width="19.625" style="1" customWidth="1"/>
    <col min="2" max="2" width="31.125" style="1" customWidth="1"/>
    <col min="3" max="3" width="40.625" style="1" customWidth="1"/>
    <col min="4" max="4" width="30.625" style="1" hidden="1" customWidth="1"/>
    <col min="5" max="5" width="18.875" style="1" customWidth="1"/>
    <col min="6" max="6" width="10.50390625" style="1" bestFit="1" customWidth="1"/>
    <col min="7" max="16384" width="8.875" style="1" customWidth="1"/>
  </cols>
  <sheetData>
    <row r="1" spans="2:5" ht="40.5" customHeight="1">
      <c r="B1" s="45" t="s">
        <v>26</v>
      </c>
      <c r="C1" s="45"/>
      <c r="D1" s="45"/>
      <c r="E1" s="46"/>
    </row>
    <row r="2" spans="2:5" ht="16.5" customHeight="1">
      <c r="B2" s="15" t="s">
        <v>51</v>
      </c>
      <c r="C2" s="39" t="s">
        <v>49</v>
      </c>
      <c r="D2" s="43" t="s">
        <v>29</v>
      </c>
      <c r="E2" s="34"/>
    </row>
    <row r="3" spans="2:5" ht="16.5" customHeight="1">
      <c r="B3" s="16" t="s">
        <v>27</v>
      </c>
      <c r="C3" s="38" t="s">
        <v>48</v>
      </c>
      <c r="D3" s="44"/>
      <c r="E3" s="33" t="s">
        <v>47</v>
      </c>
    </row>
    <row r="4" spans="2:5" ht="15" customHeight="1">
      <c r="B4" s="23" t="s">
        <v>50</v>
      </c>
      <c r="C4" s="11">
        <f>SUM(C6:C30)</f>
        <v>121</v>
      </c>
      <c r="D4" s="35">
        <f>SUM(D6:D30)</f>
        <v>100.00000000000001</v>
      </c>
      <c r="E4" s="36"/>
    </row>
    <row r="5" spans="2:5" ht="7.5" customHeight="1">
      <c r="B5" s="2"/>
      <c r="C5" s="21"/>
      <c r="D5" s="11"/>
      <c r="E5" s="37"/>
    </row>
    <row r="6" spans="2:10" s="4" customFormat="1" ht="13.5" customHeight="1">
      <c r="B6" s="6" t="s">
        <v>1</v>
      </c>
      <c r="C6" s="25">
        <v>7</v>
      </c>
      <c r="D6" s="17">
        <f>C6/$C$4*100</f>
        <v>5.785123966942149</v>
      </c>
      <c r="E6" s="32">
        <f>RANK(C6,($C$6:$C$30),0)</f>
        <v>7</v>
      </c>
      <c r="G6" s="17"/>
      <c r="H6" s="17"/>
      <c r="I6" s="17"/>
      <c r="J6" s="17"/>
    </row>
    <row r="7" spans="2:10" s="4" customFormat="1" ht="13.5" customHeight="1">
      <c r="B7" s="7" t="s">
        <v>2</v>
      </c>
      <c r="C7" s="25">
        <v>19</v>
      </c>
      <c r="D7" s="17">
        <f aca="true" t="shared" si="0" ref="D7:D30">C7/$C$4*100</f>
        <v>15.702479338842975</v>
      </c>
      <c r="E7" s="32">
        <f aca="true" t="shared" si="1" ref="E7:E20">RANK(C7,($C$6:$C$30),0)</f>
        <v>1</v>
      </c>
      <c r="G7" s="17"/>
      <c r="H7" s="17"/>
      <c r="I7" s="17"/>
      <c r="J7" s="17"/>
    </row>
    <row r="8" spans="2:10" s="4" customFormat="1" ht="13.5" customHeight="1">
      <c r="B8" s="7" t="s">
        <v>3</v>
      </c>
      <c r="C8" s="25">
        <v>4</v>
      </c>
      <c r="D8" s="17">
        <f t="shared" si="0"/>
        <v>3.3057851239669422</v>
      </c>
      <c r="E8" s="32">
        <f t="shared" si="1"/>
        <v>9</v>
      </c>
      <c r="G8" s="17"/>
      <c r="H8" s="17"/>
      <c r="I8" s="17"/>
      <c r="J8" s="17"/>
    </row>
    <row r="9" spans="2:10" s="4" customFormat="1" ht="13.5" customHeight="1">
      <c r="B9" s="7" t="s">
        <v>4</v>
      </c>
      <c r="C9" s="25">
        <v>5</v>
      </c>
      <c r="D9" s="17">
        <f t="shared" si="0"/>
        <v>4.132231404958678</v>
      </c>
      <c r="E9" s="32">
        <f t="shared" si="1"/>
        <v>8</v>
      </c>
      <c r="G9" s="17"/>
      <c r="H9" s="17"/>
      <c r="I9" s="17"/>
      <c r="J9" s="17"/>
    </row>
    <row r="10" spans="2:10" s="4" customFormat="1" ht="13.5" customHeight="1">
      <c r="B10" s="7" t="s">
        <v>5</v>
      </c>
      <c r="C10" s="25">
        <v>3</v>
      </c>
      <c r="D10" s="17">
        <f t="shared" si="0"/>
        <v>2.479338842975207</v>
      </c>
      <c r="E10" s="32">
        <f t="shared" si="1"/>
        <v>11</v>
      </c>
      <c r="G10" s="17"/>
      <c r="H10" s="17"/>
      <c r="I10" s="17"/>
      <c r="J10" s="17"/>
    </row>
    <row r="11" spans="2:10" s="4" customFormat="1" ht="13.5" customHeight="1">
      <c r="B11" s="7" t="s">
        <v>6</v>
      </c>
      <c r="C11" s="25">
        <v>3</v>
      </c>
      <c r="D11" s="17">
        <f t="shared" si="0"/>
        <v>2.479338842975207</v>
      </c>
      <c r="E11" s="32">
        <f t="shared" si="1"/>
        <v>11</v>
      </c>
      <c r="G11" s="17"/>
      <c r="H11" s="17"/>
      <c r="I11" s="17"/>
      <c r="J11" s="17"/>
    </row>
    <row r="12" spans="2:10" s="4" customFormat="1" ht="13.5" customHeight="1">
      <c r="B12" s="7" t="s">
        <v>7</v>
      </c>
      <c r="C12" s="25">
        <v>0</v>
      </c>
      <c r="D12" s="17">
        <f t="shared" si="0"/>
        <v>0</v>
      </c>
      <c r="E12" s="26">
        <v>0</v>
      </c>
      <c r="G12" s="17"/>
      <c r="H12" s="17"/>
      <c r="I12" s="17"/>
      <c r="J12" s="17"/>
    </row>
    <row r="13" spans="2:10" s="4" customFormat="1" ht="13.5" customHeight="1">
      <c r="B13" s="7" t="s">
        <v>8</v>
      </c>
      <c r="C13" s="25">
        <v>18</v>
      </c>
      <c r="D13" s="17">
        <f t="shared" si="0"/>
        <v>14.87603305785124</v>
      </c>
      <c r="E13" s="32">
        <f t="shared" si="1"/>
        <v>2</v>
      </c>
      <c r="G13" s="17"/>
      <c r="H13" s="17"/>
      <c r="I13" s="17"/>
      <c r="J13" s="17"/>
    </row>
    <row r="14" spans="2:10" s="4" customFormat="1" ht="13.5" customHeight="1">
      <c r="B14" s="7" t="s">
        <v>9</v>
      </c>
      <c r="C14" s="25">
        <v>0</v>
      </c>
      <c r="D14" s="17">
        <f t="shared" si="0"/>
        <v>0</v>
      </c>
      <c r="E14" s="26">
        <v>0</v>
      </c>
      <c r="G14" s="17"/>
      <c r="H14" s="17"/>
      <c r="I14" s="17"/>
      <c r="J14" s="17"/>
    </row>
    <row r="15" spans="2:10" s="4" customFormat="1" ht="13.5" customHeight="1">
      <c r="B15" s="7" t="s">
        <v>10</v>
      </c>
      <c r="C15" s="25">
        <v>1</v>
      </c>
      <c r="D15" s="17">
        <f t="shared" si="0"/>
        <v>0.8264462809917356</v>
      </c>
      <c r="E15" s="32">
        <f t="shared" si="1"/>
        <v>14</v>
      </c>
      <c r="G15" s="17"/>
      <c r="H15" s="17"/>
      <c r="I15" s="17"/>
      <c r="J15" s="17"/>
    </row>
    <row r="16" spans="2:10" s="4" customFormat="1" ht="13.5" customHeight="1">
      <c r="B16" s="7" t="s">
        <v>11</v>
      </c>
      <c r="C16" s="25">
        <v>3</v>
      </c>
      <c r="D16" s="17">
        <f t="shared" si="0"/>
        <v>2.479338842975207</v>
      </c>
      <c r="E16" s="32">
        <f t="shared" si="1"/>
        <v>11</v>
      </c>
      <c r="F16" s="5"/>
      <c r="G16" s="17"/>
      <c r="H16" s="17"/>
      <c r="I16" s="17"/>
      <c r="J16" s="17"/>
    </row>
    <row r="17" spans="2:10" s="4" customFormat="1" ht="13.5" customHeight="1">
      <c r="B17" s="7" t="s">
        <v>12</v>
      </c>
      <c r="C17" s="25">
        <v>14</v>
      </c>
      <c r="D17" s="17">
        <f t="shared" si="0"/>
        <v>11.570247933884298</v>
      </c>
      <c r="E17" s="32">
        <f t="shared" si="1"/>
        <v>4</v>
      </c>
      <c r="G17" s="17"/>
      <c r="H17" s="17"/>
      <c r="I17" s="17"/>
      <c r="J17" s="17"/>
    </row>
    <row r="18" spans="2:10" s="4" customFormat="1" ht="13.5" customHeight="1">
      <c r="B18" s="7" t="s">
        <v>13</v>
      </c>
      <c r="C18" s="25">
        <v>4</v>
      </c>
      <c r="D18" s="17">
        <f t="shared" si="0"/>
        <v>3.3057851239669422</v>
      </c>
      <c r="E18" s="32">
        <f t="shared" si="1"/>
        <v>9</v>
      </c>
      <c r="G18" s="17"/>
      <c r="H18" s="17"/>
      <c r="I18" s="17"/>
      <c r="J18" s="17"/>
    </row>
    <row r="19" spans="2:10" s="4" customFormat="1" ht="13.5" customHeight="1">
      <c r="B19" s="7" t="s">
        <v>14</v>
      </c>
      <c r="C19" s="25">
        <v>18</v>
      </c>
      <c r="D19" s="17">
        <f t="shared" si="0"/>
        <v>14.87603305785124</v>
      </c>
      <c r="E19" s="32">
        <f t="shared" si="1"/>
        <v>2</v>
      </c>
      <c r="G19" s="17"/>
      <c r="H19" s="17"/>
      <c r="I19" s="17"/>
      <c r="J19" s="17"/>
    </row>
    <row r="20" spans="2:10" s="4" customFormat="1" ht="13.5" customHeight="1">
      <c r="B20" s="7" t="s">
        <v>15</v>
      </c>
      <c r="C20" s="25">
        <v>11</v>
      </c>
      <c r="D20" s="17">
        <f t="shared" si="0"/>
        <v>9.090909090909092</v>
      </c>
      <c r="E20" s="32">
        <f t="shared" si="1"/>
        <v>5</v>
      </c>
      <c r="G20" s="17"/>
      <c r="H20" s="17"/>
      <c r="I20" s="17"/>
      <c r="J20" s="17"/>
    </row>
    <row r="21" spans="2:10" s="4" customFormat="1" ht="13.5" customHeight="1">
      <c r="B21" s="7" t="s">
        <v>16</v>
      </c>
      <c r="C21" s="25">
        <v>0</v>
      </c>
      <c r="D21" s="17">
        <f t="shared" si="0"/>
        <v>0</v>
      </c>
      <c r="E21" s="26">
        <v>0</v>
      </c>
      <c r="F21" s="5"/>
      <c r="G21" s="17"/>
      <c r="H21" s="17"/>
      <c r="I21" s="17"/>
      <c r="J21" s="17"/>
    </row>
    <row r="22" spans="2:10" s="4" customFormat="1" ht="13.5" customHeight="1">
      <c r="B22" s="7" t="s">
        <v>17</v>
      </c>
      <c r="C22" s="25">
        <v>0</v>
      </c>
      <c r="D22" s="17">
        <f t="shared" si="0"/>
        <v>0</v>
      </c>
      <c r="E22" s="26">
        <v>0</v>
      </c>
      <c r="G22" s="17"/>
      <c r="H22" s="17"/>
      <c r="I22" s="17"/>
      <c r="J22" s="17"/>
    </row>
    <row r="23" spans="2:10" s="4" customFormat="1" ht="13.5" customHeight="1">
      <c r="B23" s="7" t="s">
        <v>18</v>
      </c>
      <c r="C23" s="25">
        <v>0</v>
      </c>
      <c r="D23" s="17">
        <f t="shared" si="0"/>
        <v>0</v>
      </c>
      <c r="E23" s="26">
        <v>0</v>
      </c>
      <c r="G23" s="17"/>
      <c r="H23" s="17"/>
      <c r="I23" s="17"/>
      <c r="J23" s="17"/>
    </row>
    <row r="24" spans="2:10" s="4" customFormat="1" ht="13.5" customHeight="1">
      <c r="B24" s="7" t="s">
        <v>19</v>
      </c>
      <c r="C24" s="25">
        <v>0</v>
      </c>
      <c r="D24" s="17">
        <f t="shared" si="0"/>
        <v>0</v>
      </c>
      <c r="E24" s="26">
        <v>0</v>
      </c>
      <c r="F24" s="3"/>
      <c r="G24" s="17"/>
      <c r="H24" s="17"/>
      <c r="I24" s="17"/>
      <c r="J24" s="17"/>
    </row>
    <row r="25" spans="2:10" s="4" customFormat="1" ht="13.5" customHeight="1">
      <c r="B25" s="7" t="s">
        <v>20</v>
      </c>
      <c r="C25" s="25">
        <v>0</v>
      </c>
      <c r="D25" s="17">
        <f t="shared" si="0"/>
        <v>0</v>
      </c>
      <c r="E25" s="26">
        <v>0</v>
      </c>
      <c r="F25" s="3"/>
      <c r="G25" s="17"/>
      <c r="H25" s="17"/>
      <c r="I25" s="17"/>
      <c r="J25" s="17"/>
    </row>
    <row r="26" spans="2:10" s="4" customFormat="1" ht="13.5" customHeight="1">
      <c r="B26" s="8" t="s">
        <v>21</v>
      </c>
      <c r="C26" s="25">
        <v>0</v>
      </c>
      <c r="D26" s="17">
        <f t="shared" si="0"/>
        <v>0</v>
      </c>
      <c r="E26" s="26">
        <v>0</v>
      </c>
      <c r="G26" s="17"/>
      <c r="H26" s="17"/>
      <c r="I26" s="17"/>
      <c r="J26" s="17"/>
    </row>
    <row r="27" spans="2:10" s="4" customFormat="1" ht="13.5" customHeight="1">
      <c r="B27" s="9" t="s">
        <v>22</v>
      </c>
      <c r="C27" s="25">
        <v>11</v>
      </c>
      <c r="D27" s="17">
        <f t="shared" si="0"/>
        <v>9.090909090909092</v>
      </c>
      <c r="E27" s="32">
        <f>RANK(C27,($C$6:$C$30),0)</f>
        <v>5</v>
      </c>
      <c r="G27" s="17"/>
      <c r="H27" s="17"/>
      <c r="I27" s="17"/>
      <c r="J27" s="17"/>
    </row>
    <row r="28" spans="2:10" s="4" customFormat="1" ht="13.5" customHeight="1">
      <c r="B28" s="9" t="s">
        <v>23</v>
      </c>
      <c r="C28" s="25">
        <v>0</v>
      </c>
      <c r="D28" s="17">
        <f t="shared" si="0"/>
        <v>0</v>
      </c>
      <c r="E28" s="26">
        <v>0</v>
      </c>
      <c r="G28" s="17"/>
      <c r="H28" s="17"/>
      <c r="I28" s="17"/>
      <c r="J28" s="17"/>
    </row>
    <row r="29" spans="2:10" s="4" customFormat="1" ht="13.5" customHeight="1">
      <c r="B29" s="9" t="s">
        <v>24</v>
      </c>
      <c r="C29" s="25">
        <v>0</v>
      </c>
      <c r="D29" s="17">
        <f t="shared" si="0"/>
        <v>0</v>
      </c>
      <c r="E29" s="26">
        <v>0</v>
      </c>
      <c r="G29" s="17"/>
      <c r="H29" s="17"/>
      <c r="I29" s="17"/>
      <c r="J29" s="17"/>
    </row>
    <row r="30" spans="2:10" s="4" customFormat="1" ht="13.5" customHeight="1">
      <c r="B30" s="9" t="s">
        <v>25</v>
      </c>
      <c r="C30" s="25">
        <v>0</v>
      </c>
      <c r="D30" s="17">
        <f t="shared" si="0"/>
        <v>0</v>
      </c>
      <c r="E30" s="26">
        <v>0</v>
      </c>
      <c r="G30" s="17"/>
      <c r="H30" s="17"/>
      <c r="I30" s="17"/>
      <c r="J30" s="17"/>
    </row>
    <row r="31" spans="2:5" s="4" customFormat="1" ht="7.5" customHeight="1">
      <c r="B31" s="18"/>
      <c r="C31" s="22"/>
      <c r="D31" s="19"/>
      <c r="E31" s="31"/>
    </row>
    <row r="32" s="4" customFormat="1" ht="14.25" customHeight="1">
      <c r="B32" s="3" t="s">
        <v>0</v>
      </c>
    </row>
  </sheetData>
  <mergeCells count="2">
    <mergeCell ref="D2:D3"/>
    <mergeCell ref="B1:E1"/>
  </mergeCells>
  <printOptions verticalCentered="1"/>
  <pageMargins left="0.7480314960629921" right="0.7874015748031497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60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35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921259842519685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61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42</v>
      </c>
      <c r="D3" s="57"/>
      <c r="E3" s="57"/>
      <c r="F3" s="57"/>
    </row>
    <row r="4" spans="1:6" s="1" customFormat="1" ht="16.5" customHeight="1">
      <c r="A4" s="24"/>
      <c r="B4" s="11"/>
      <c r="C4" s="58"/>
      <c r="D4" s="59"/>
      <c r="E4" s="59"/>
      <c r="F4" s="59"/>
    </row>
    <row r="5" spans="1:6" s="1" customFormat="1" ht="16.5" customHeight="1">
      <c r="A5" s="24"/>
      <c r="B5" s="11"/>
      <c r="C5" s="58"/>
      <c r="D5" s="59"/>
      <c r="E5" s="59"/>
      <c r="F5" s="59"/>
    </row>
    <row r="6" spans="1:6" s="1" customFormat="1" ht="16.5" customHeight="1">
      <c r="A6" s="12"/>
      <c r="B6" s="13"/>
      <c r="C6" s="29"/>
      <c r="D6" s="30"/>
      <c r="E6" s="30"/>
      <c r="F6" s="30"/>
    </row>
  </sheetData>
  <mergeCells count="3">
    <mergeCell ref="A1:F1"/>
    <mergeCell ref="C2:F2"/>
    <mergeCell ref="C3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</v>
      </c>
      <c r="C3" s="49" t="s">
        <v>37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39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8.5" customHeight="1">
      <c r="A1" s="45" t="s">
        <v>64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41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24"/>
      <c r="B5" s="11"/>
      <c r="C5" s="55"/>
      <c r="D5" s="56"/>
      <c r="E5" s="56"/>
      <c r="F5" s="56"/>
    </row>
    <row r="6" spans="1:6" s="1" customFormat="1" ht="16.5" customHeight="1">
      <c r="A6" s="12"/>
      <c r="B6" s="13"/>
      <c r="C6" s="14"/>
      <c r="D6" s="28"/>
      <c r="E6" s="28"/>
      <c r="F6" s="28"/>
    </row>
  </sheetData>
  <mergeCells count="3">
    <mergeCell ref="A1:F1"/>
    <mergeCell ref="C2:F2"/>
    <mergeCell ref="C3:F5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30.75" customHeight="1">
      <c r="A1" s="45" t="s">
        <v>65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42" customFormat="1" ht="32.25" customHeight="1">
      <c r="A3" s="40" t="s">
        <v>32</v>
      </c>
      <c r="B3" s="41">
        <v>11</v>
      </c>
      <c r="C3" s="53" t="s">
        <v>45</v>
      </c>
      <c r="D3" s="61"/>
      <c r="E3" s="61"/>
      <c r="F3" s="61"/>
    </row>
    <row r="4" spans="1:6" s="1" customFormat="1" ht="1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5.7874015748031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7</v>
      </c>
      <c r="C3" s="49" t="s">
        <v>44</v>
      </c>
      <c r="D3" s="50"/>
      <c r="E3" s="50"/>
      <c r="F3" s="50"/>
    </row>
    <row r="4" spans="1:6" s="1" customFormat="1" ht="16.5" customHeight="1">
      <c r="A4" s="24"/>
      <c r="B4" s="11"/>
      <c r="C4" s="51"/>
      <c r="D4" s="52"/>
      <c r="E4" s="52"/>
      <c r="F4" s="52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4.921259842519685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11</v>
      </c>
      <c r="C3" s="53" t="s">
        <v>46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36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38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56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14</v>
      </c>
      <c r="C3" s="53" t="s">
        <v>40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57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19</v>
      </c>
      <c r="C3" s="53" t="s">
        <v>33</v>
      </c>
      <c r="D3" s="57"/>
      <c r="E3" s="57"/>
      <c r="F3" s="57"/>
    </row>
    <row r="4" spans="1:6" s="1" customFormat="1" ht="16.5" customHeight="1">
      <c r="A4" s="24"/>
      <c r="B4" s="11"/>
      <c r="C4" s="58"/>
      <c r="D4" s="59"/>
      <c r="E4" s="59"/>
      <c r="F4" s="59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58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43</v>
      </c>
      <c r="D3" s="60"/>
      <c r="E3" s="60"/>
      <c r="F3" s="6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59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5</v>
      </c>
      <c r="C3" s="49" t="s">
        <v>34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WRA</cp:lastModifiedBy>
  <cp:lastPrinted>2012-06-19T00:30:18Z</cp:lastPrinted>
  <dcterms:created xsi:type="dcterms:W3CDTF">2002-07-23T08:16:09Z</dcterms:created>
  <dcterms:modified xsi:type="dcterms:W3CDTF">2012-06-19T00:31:22Z</dcterms:modified>
  <cp:category/>
  <cp:version/>
  <cp:contentType/>
  <cp:contentStatus/>
</cp:coreProperties>
</file>