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120" windowHeight="8430" tabRatio="778" activeTab="0"/>
  </bookViews>
  <sheets>
    <sheet name="1152-01-01" sheetId="1" r:id="rId1"/>
  </sheets>
  <definedNames>
    <definedName name="_xlnm.Print_Area" localSheetId="0">'1152-01-01'!$A$1:$I$33</definedName>
  </definedNames>
  <calcPr fullCalcOnLoad="1"/>
</workbook>
</file>

<file path=xl/sharedStrings.xml><?xml version="1.0" encoding="utf-8"?>
<sst xmlns="http://schemas.openxmlformats.org/spreadsheetml/2006/main" count="50" uniqueCount="50">
  <si>
    <t>公開類</t>
  </si>
  <si>
    <t>小計</t>
  </si>
  <si>
    <t>編製機關</t>
  </si>
  <si>
    <t>表    號</t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</si>
  <si>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</si>
  <si>
    <t>臺灣地區</t>
  </si>
  <si>
    <t>福　建　省</t>
  </si>
  <si>
    <t>金門縣</t>
  </si>
  <si>
    <t>連江縣</t>
  </si>
  <si>
    <t>地面水</t>
  </si>
  <si>
    <t>審核</t>
  </si>
  <si>
    <t>填表</t>
  </si>
  <si>
    <t>地下水</t>
  </si>
  <si>
    <t>年  報</t>
  </si>
  <si>
    <t>經濟部水利署</t>
  </si>
  <si>
    <r>
      <t>1152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  <r>
      <rPr>
        <sz val="11"/>
        <rFont val="細明體"/>
        <family val="3"/>
      </rPr>
      <t>－</t>
    </r>
    <r>
      <rPr>
        <sz val="11"/>
        <rFont val="Times New Roman"/>
        <family val="1"/>
      </rPr>
      <t>01</t>
    </r>
  </si>
  <si>
    <t xml:space="preserve"> </t>
  </si>
  <si>
    <t>單位：百萬立方公尺</t>
  </si>
  <si>
    <t>次次年2月底前編報</t>
  </si>
  <si>
    <t>資料來源：各水利事業機構。</t>
  </si>
  <si>
    <t xml:space="preserve">          2.各填報單位將資料報送本署，由本署於次次年2月底前完成彙編。</t>
  </si>
  <si>
    <t>河川引水量</t>
  </si>
  <si>
    <t>水庫供水量</t>
  </si>
  <si>
    <r>
      <t xml:space="preserve">   </t>
    </r>
    <r>
      <rPr>
        <sz val="11"/>
        <rFont val="標楷體"/>
        <family val="4"/>
      </rPr>
      <t>存，並公布於本署網站。</t>
    </r>
  </si>
  <si>
    <t>總供水量</t>
  </si>
  <si>
    <t>總用水量</t>
  </si>
  <si>
    <t>農業用水</t>
  </si>
  <si>
    <t>灌溉用水</t>
  </si>
  <si>
    <t>畜牧用水</t>
  </si>
  <si>
    <t>養殖用水</t>
  </si>
  <si>
    <t>生活用水</t>
  </si>
  <si>
    <t>工業用水</t>
  </si>
  <si>
    <t xml:space="preserve">          3.本表各標的之用水量除需水量外並含輸水損失。</t>
  </si>
  <si>
    <t>供水來源        及用水標的</t>
  </si>
  <si>
    <t>其他(海淡水)</t>
  </si>
  <si>
    <t>中華民國103年</t>
  </si>
  <si>
    <t xml:space="preserve">          4.金門縣海淡水為金門自來水廠及台電(塔山電廠)資料。</t>
  </si>
  <si>
    <t>10.97+(0.34+2.11)=13.42(萬立方公尺)</t>
  </si>
  <si>
    <t xml:space="preserve">          5.加總數或不等於細數和，係因電腦計算四捨五入之關係。</t>
  </si>
  <si>
    <t>金門縣為(金門水廠+台電塔山)</t>
  </si>
  <si>
    <r>
      <t>台電塔山海淡水(金門地區)為</t>
    </r>
    <r>
      <rPr>
        <b/>
        <u val="single"/>
        <sz val="10"/>
        <rFont val="標楷體"/>
        <family val="4"/>
      </rPr>
      <t>工業用水</t>
    </r>
    <r>
      <rPr>
        <sz val="10"/>
        <rFont val="標楷體"/>
        <family val="4"/>
      </rPr>
      <t>0.34+2.11=2.45(萬立方公尺)</t>
    </r>
  </si>
  <si>
    <t>民國105年2月16日編製</t>
  </si>
  <si>
    <t>水資源供需統計（修正表）</t>
  </si>
  <si>
    <t>民國105年 9月9日修正</t>
  </si>
  <si>
    <t>民國107年3月28日修正</t>
  </si>
  <si>
    <t>業務主管人員</t>
  </si>
  <si>
    <t>主辦統計人員</t>
  </si>
  <si>
    <t>機關首長</t>
  </si>
  <si>
    <t>填表說明：1.本表由本署水源經營組編製1式3份，1份送經濟部統計處，1份送本署主計室，1份自</t>
  </si>
  <si>
    <t>修正原因：配合「各標的用水統計年報」修正農業及生活用水等相關資料。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</si>
</sst>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);[Red]\(0.00\)"/>
    <numFmt numFmtId="178" formatCode="0.00_ "/>
    <numFmt numFmtId="179" formatCode="#,##0.00_);[Red]\(#,##0.00\)"/>
    <numFmt numFmtId="180" formatCode="#,##0.00_ 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11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.5"/>
      <name val="標楷體"/>
      <family val="4"/>
    </font>
    <font>
      <sz val="10.5"/>
      <name val="新細明體"/>
      <family val="1"/>
    </font>
    <font>
      <sz val="10.5"/>
      <name val="Times New Roman"/>
      <family val="1"/>
    </font>
    <font>
      <sz val="12"/>
      <color indexed="8"/>
      <name val="標楷體"/>
      <family val="4"/>
    </font>
    <font>
      <sz val="8"/>
      <name val="標楷體"/>
      <family val="4"/>
    </font>
    <font>
      <b/>
      <u val="single"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7" fillId="0" borderId="0" xfId="0" applyFont="1" applyAlignment="1">
      <alignment/>
    </xf>
    <xf numFmtId="41" fontId="3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11" fontId="16" fillId="0" borderId="0" xfId="0" applyNumberFormat="1" applyFont="1" applyBorder="1" applyAlignment="1">
      <alignment horizontal="right" vertical="center"/>
    </xf>
    <xf numFmtId="11" fontId="5" fillId="0" borderId="0" xfId="33" applyNumberFormat="1" applyFont="1" applyBorder="1" applyAlignment="1">
      <alignment horizontal="left" vertical="center"/>
      <protection/>
    </xf>
    <xf numFmtId="0" fontId="4" fillId="0" borderId="0" xfId="0" applyFont="1" applyAlignment="1">
      <alignment horizontal="left"/>
    </xf>
    <xf numFmtId="179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41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19" fillId="0" borderId="14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5" xfId="0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4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8" fillId="33" borderId="0" xfId="0" applyFont="1" applyFill="1" applyAlignment="1">
      <alignment vertical="center" wrapText="1"/>
    </xf>
    <xf numFmtId="0" fontId="9" fillId="0" borderId="0" xfId="0" applyFont="1" applyAlignment="1">
      <alignment wrapText="1"/>
    </xf>
    <xf numFmtId="0" fontId="20" fillId="33" borderId="0" xfId="0" applyFont="1" applyFill="1" applyAlignment="1">
      <alignment wrapText="1" shrinkToFi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4000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7</xdr:row>
      <xdr:rowOff>38100</xdr:rowOff>
    </xdr:from>
    <xdr:to>
      <xdr:col>4</xdr:col>
      <xdr:colOff>295275</xdr:colOff>
      <xdr:row>8</xdr:row>
      <xdr:rowOff>57150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2228850" y="182880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904875</xdr:colOff>
      <xdr:row>8</xdr:row>
      <xdr:rowOff>28575</xdr:rowOff>
    </xdr:from>
    <xdr:to>
      <xdr:col>4</xdr:col>
      <xdr:colOff>295275</xdr:colOff>
      <xdr:row>9</xdr:row>
      <xdr:rowOff>47625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2228850" y="2200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904875</xdr:colOff>
      <xdr:row>9</xdr:row>
      <xdr:rowOff>38100</xdr:rowOff>
    </xdr:from>
    <xdr:to>
      <xdr:col>4</xdr:col>
      <xdr:colOff>295275</xdr:colOff>
      <xdr:row>10</xdr:row>
      <xdr:rowOff>57150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2228850" y="259080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7</xdr:row>
      <xdr:rowOff>28575</xdr:rowOff>
    </xdr:from>
    <xdr:to>
      <xdr:col>3</xdr:col>
      <xdr:colOff>314325</xdr:colOff>
      <xdr:row>8</xdr:row>
      <xdr:rowOff>47625</xdr:rowOff>
    </xdr:to>
    <xdr:sp>
      <xdr:nvSpPr>
        <xdr:cNvPr id="4" name="文字方塊 4"/>
        <xdr:cNvSpPr txBox="1">
          <a:spLocks noChangeArrowheads="1"/>
        </xdr:cNvSpPr>
      </xdr:nvSpPr>
      <xdr:spPr>
        <a:xfrm>
          <a:off x="1285875" y="1819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8</xdr:row>
      <xdr:rowOff>28575</xdr:rowOff>
    </xdr:from>
    <xdr:to>
      <xdr:col>3</xdr:col>
      <xdr:colOff>314325</xdr:colOff>
      <xdr:row>9</xdr:row>
      <xdr:rowOff>47625</xdr:rowOff>
    </xdr:to>
    <xdr:sp>
      <xdr:nvSpPr>
        <xdr:cNvPr id="5" name="文字方塊 5"/>
        <xdr:cNvSpPr txBox="1">
          <a:spLocks noChangeArrowheads="1"/>
        </xdr:cNvSpPr>
      </xdr:nvSpPr>
      <xdr:spPr>
        <a:xfrm>
          <a:off x="1285875" y="2200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9</xdr:row>
      <xdr:rowOff>28575</xdr:rowOff>
    </xdr:from>
    <xdr:to>
      <xdr:col>3</xdr:col>
      <xdr:colOff>314325</xdr:colOff>
      <xdr:row>10</xdr:row>
      <xdr:rowOff>47625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1285875" y="2581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13</xdr:row>
      <xdr:rowOff>28575</xdr:rowOff>
    </xdr:from>
    <xdr:to>
      <xdr:col>3</xdr:col>
      <xdr:colOff>314325</xdr:colOff>
      <xdr:row>14</xdr:row>
      <xdr:rowOff>47625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1285875" y="4105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14</xdr:row>
      <xdr:rowOff>28575</xdr:rowOff>
    </xdr:from>
    <xdr:to>
      <xdr:col>3</xdr:col>
      <xdr:colOff>314325</xdr:colOff>
      <xdr:row>15</xdr:row>
      <xdr:rowOff>47625</xdr:rowOff>
    </xdr:to>
    <xdr:sp>
      <xdr:nvSpPr>
        <xdr:cNvPr id="8" name="文字方塊 8"/>
        <xdr:cNvSpPr txBox="1">
          <a:spLocks noChangeArrowheads="1"/>
        </xdr:cNvSpPr>
      </xdr:nvSpPr>
      <xdr:spPr>
        <a:xfrm>
          <a:off x="1285875" y="4486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15</xdr:row>
      <xdr:rowOff>28575</xdr:rowOff>
    </xdr:from>
    <xdr:to>
      <xdr:col>3</xdr:col>
      <xdr:colOff>314325</xdr:colOff>
      <xdr:row>16</xdr:row>
      <xdr:rowOff>47625</xdr:rowOff>
    </xdr:to>
    <xdr:sp>
      <xdr:nvSpPr>
        <xdr:cNvPr id="9" name="文字方塊 9"/>
        <xdr:cNvSpPr txBox="1">
          <a:spLocks noChangeArrowheads="1"/>
        </xdr:cNvSpPr>
      </xdr:nvSpPr>
      <xdr:spPr>
        <a:xfrm>
          <a:off x="1285875" y="4867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2</xdr:col>
      <xdr:colOff>504825</xdr:colOff>
      <xdr:row>18</xdr:row>
      <xdr:rowOff>28575</xdr:rowOff>
    </xdr:from>
    <xdr:to>
      <xdr:col>3</xdr:col>
      <xdr:colOff>314325</xdr:colOff>
      <xdr:row>19</xdr:row>
      <xdr:rowOff>47625</xdr:rowOff>
    </xdr:to>
    <xdr:sp>
      <xdr:nvSpPr>
        <xdr:cNvPr id="10" name="文字方塊 10"/>
        <xdr:cNvSpPr txBox="1">
          <a:spLocks noChangeArrowheads="1"/>
        </xdr:cNvSpPr>
      </xdr:nvSpPr>
      <xdr:spPr>
        <a:xfrm>
          <a:off x="1285875" y="6010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904875</xdr:colOff>
      <xdr:row>18</xdr:row>
      <xdr:rowOff>28575</xdr:rowOff>
    </xdr:from>
    <xdr:to>
      <xdr:col>4</xdr:col>
      <xdr:colOff>295275</xdr:colOff>
      <xdr:row>19</xdr:row>
      <xdr:rowOff>47625</xdr:rowOff>
    </xdr:to>
    <xdr:sp>
      <xdr:nvSpPr>
        <xdr:cNvPr id="11" name="文字方塊 12"/>
        <xdr:cNvSpPr txBox="1">
          <a:spLocks noChangeArrowheads="1"/>
        </xdr:cNvSpPr>
      </xdr:nvSpPr>
      <xdr:spPr>
        <a:xfrm>
          <a:off x="2228850" y="6010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904875</xdr:colOff>
      <xdr:row>15</xdr:row>
      <xdr:rowOff>28575</xdr:rowOff>
    </xdr:from>
    <xdr:to>
      <xdr:col>4</xdr:col>
      <xdr:colOff>295275</xdr:colOff>
      <xdr:row>16</xdr:row>
      <xdr:rowOff>47625</xdr:rowOff>
    </xdr:to>
    <xdr:sp>
      <xdr:nvSpPr>
        <xdr:cNvPr id="12" name="文字方塊 14"/>
        <xdr:cNvSpPr txBox="1">
          <a:spLocks noChangeArrowheads="1"/>
        </xdr:cNvSpPr>
      </xdr:nvSpPr>
      <xdr:spPr>
        <a:xfrm>
          <a:off x="2228850" y="4867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904875</xdr:colOff>
      <xdr:row>14</xdr:row>
      <xdr:rowOff>38100</xdr:rowOff>
    </xdr:from>
    <xdr:to>
      <xdr:col>4</xdr:col>
      <xdr:colOff>295275</xdr:colOff>
      <xdr:row>15</xdr:row>
      <xdr:rowOff>57150</xdr:rowOff>
    </xdr:to>
    <xdr:sp>
      <xdr:nvSpPr>
        <xdr:cNvPr id="13" name="文字方塊 15"/>
        <xdr:cNvSpPr txBox="1">
          <a:spLocks noChangeArrowheads="1"/>
        </xdr:cNvSpPr>
      </xdr:nvSpPr>
      <xdr:spPr>
        <a:xfrm>
          <a:off x="2228850" y="4495800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904875</xdr:colOff>
      <xdr:row>13</xdr:row>
      <xdr:rowOff>28575</xdr:rowOff>
    </xdr:from>
    <xdr:to>
      <xdr:col>4</xdr:col>
      <xdr:colOff>295275</xdr:colOff>
      <xdr:row>14</xdr:row>
      <xdr:rowOff>47625</xdr:rowOff>
    </xdr:to>
    <xdr:sp>
      <xdr:nvSpPr>
        <xdr:cNvPr id="14" name="文字方塊 16"/>
        <xdr:cNvSpPr txBox="1">
          <a:spLocks noChangeArrowheads="1"/>
        </xdr:cNvSpPr>
      </xdr:nvSpPr>
      <xdr:spPr>
        <a:xfrm>
          <a:off x="2228850" y="4105275"/>
          <a:ext cx="352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zoomScalePageLayoutView="0" workbookViewId="0" topLeftCell="A1">
      <selection activeCell="A1" sqref="A1:B1"/>
    </sheetView>
  </sheetViews>
  <sheetFormatPr defaultColWidth="9.00390625" defaultRowHeight="16.5"/>
  <cols>
    <col min="1" max="2" width="5.125" style="2" customWidth="1"/>
    <col min="3" max="3" width="7.125" style="2" customWidth="1"/>
    <col min="4" max="6" width="12.625" style="4" customWidth="1"/>
    <col min="7" max="7" width="14.00390625" style="4" customWidth="1"/>
    <col min="8" max="8" width="5.00390625" style="4" customWidth="1"/>
    <col min="9" max="9" width="10.50390625" style="4" customWidth="1"/>
    <col min="10" max="16384" width="9.00390625" style="4" customWidth="1"/>
  </cols>
  <sheetData>
    <row r="1" spans="1:9" s="2" customFormat="1" ht="16.5" customHeight="1">
      <c r="A1" s="75" t="s">
        <v>0</v>
      </c>
      <c r="B1" s="76"/>
      <c r="G1" s="16" t="s">
        <v>2</v>
      </c>
      <c r="H1" s="77" t="s">
        <v>14</v>
      </c>
      <c r="I1" s="77"/>
    </row>
    <row r="2" spans="1:9" s="2" customFormat="1" ht="16.5" customHeight="1">
      <c r="A2" s="78" t="s">
        <v>13</v>
      </c>
      <c r="B2" s="76"/>
      <c r="C2" s="9" t="s">
        <v>18</v>
      </c>
      <c r="D2" s="19"/>
      <c r="E2" s="19"/>
      <c r="F2" s="19"/>
      <c r="G2" s="16" t="s">
        <v>3</v>
      </c>
      <c r="H2" s="79" t="s">
        <v>15</v>
      </c>
      <c r="I2" s="80"/>
    </row>
    <row r="3" spans="1:9" s="20" customFormat="1" ht="19.5" customHeight="1">
      <c r="A3" s="85" t="s">
        <v>42</v>
      </c>
      <c r="B3" s="86"/>
      <c r="C3" s="86"/>
      <c r="D3" s="86"/>
      <c r="E3" s="86"/>
      <c r="F3" s="86"/>
      <c r="G3" s="86"/>
      <c r="H3" s="86"/>
      <c r="I3" s="86"/>
    </row>
    <row r="4" spans="1:9" s="20" customFormat="1" ht="19.5" customHeight="1">
      <c r="A4" s="87"/>
      <c r="B4" s="87"/>
      <c r="C4" s="87"/>
      <c r="D4" s="87"/>
      <c r="E4" s="87"/>
      <c r="F4" s="87"/>
      <c r="G4" s="87"/>
      <c r="H4" s="87"/>
      <c r="I4" s="87"/>
    </row>
    <row r="5" spans="1:9" s="10" customFormat="1" ht="19.5" customHeight="1">
      <c r="A5" s="40" t="s">
        <v>16</v>
      </c>
      <c r="B5" s="40"/>
      <c r="C5" s="40"/>
      <c r="D5" s="40"/>
      <c r="E5" s="62" t="s">
        <v>35</v>
      </c>
      <c r="F5" s="62"/>
      <c r="G5" s="40"/>
      <c r="H5" s="40"/>
      <c r="I5" s="42" t="s">
        <v>17</v>
      </c>
    </row>
    <row r="6" spans="1:9" s="1" customFormat="1" ht="24.75" customHeight="1">
      <c r="A6" s="88" t="s">
        <v>33</v>
      </c>
      <c r="B6" s="89"/>
      <c r="C6" s="89"/>
      <c r="D6" s="91" t="s">
        <v>4</v>
      </c>
      <c r="E6" s="83" t="s">
        <v>5</v>
      </c>
      <c r="F6" s="63" t="s">
        <v>6</v>
      </c>
      <c r="G6" s="64"/>
      <c r="H6" s="64"/>
      <c r="I6" s="64"/>
    </row>
    <row r="7" spans="1:9" s="17" customFormat="1" ht="24.75" customHeight="1">
      <c r="A7" s="90"/>
      <c r="B7" s="90"/>
      <c r="C7" s="90"/>
      <c r="D7" s="84"/>
      <c r="E7" s="84"/>
      <c r="F7" s="25" t="s">
        <v>1</v>
      </c>
      <c r="G7" s="25" t="s">
        <v>7</v>
      </c>
      <c r="H7" s="63" t="s">
        <v>8</v>
      </c>
      <c r="I7" s="64"/>
    </row>
    <row r="8" spans="1:16" s="17" customFormat="1" ht="30" customHeight="1">
      <c r="A8" s="73" t="s">
        <v>24</v>
      </c>
      <c r="B8" s="73"/>
      <c r="C8" s="74"/>
      <c r="D8" s="58">
        <f>D9+D12+D13</f>
        <v>16863.93</v>
      </c>
      <c r="E8" s="58">
        <f>D8-F8</f>
        <v>16855.591800000002</v>
      </c>
      <c r="F8" s="53">
        <f aca="true" t="shared" si="0" ref="F8:F18">G8+H8</f>
        <v>8.338199999999999</v>
      </c>
      <c r="G8" s="54">
        <f>G9+G12+G13</f>
        <v>6.985199999999999</v>
      </c>
      <c r="H8" s="92">
        <f>H9+H12+H13</f>
        <v>1.353</v>
      </c>
      <c r="I8" s="92">
        <f>I9+I12+I13</f>
        <v>0</v>
      </c>
      <c r="L8" s="59"/>
      <c r="M8" s="59"/>
      <c r="N8" s="59"/>
      <c r="O8" s="59"/>
      <c r="P8" s="59"/>
    </row>
    <row r="9" spans="1:9" s="13" customFormat="1" ht="30" customHeight="1">
      <c r="A9" s="69" t="s">
        <v>9</v>
      </c>
      <c r="B9" s="69"/>
      <c r="C9" s="70"/>
      <c r="D9" s="49">
        <f>D10+D11</f>
        <v>11340.2</v>
      </c>
      <c r="E9" s="58">
        <f aca="true" t="shared" si="1" ref="E9:E20">D9-F9</f>
        <v>11335.681</v>
      </c>
      <c r="F9" s="50">
        <f t="shared" si="0"/>
        <v>4.518999999999999</v>
      </c>
      <c r="G9" s="51">
        <f>G10+G11</f>
        <v>4.068</v>
      </c>
      <c r="H9" s="68">
        <f>H10+H11</f>
        <v>0.451</v>
      </c>
      <c r="I9" s="68">
        <f>I10+I11</f>
        <v>0</v>
      </c>
    </row>
    <row r="10" spans="1:9" s="13" customFormat="1" ht="30" customHeight="1">
      <c r="A10" s="65" t="s">
        <v>21</v>
      </c>
      <c r="B10" s="65"/>
      <c r="C10" s="66"/>
      <c r="D10" s="49">
        <f>D14-D11-D12-D13</f>
        <v>6995.830000000002</v>
      </c>
      <c r="E10" s="58">
        <f t="shared" si="1"/>
        <v>6995.830000000002</v>
      </c>
      <c r="F10" s="21">
        <f>G10+H10</f>
        <v>0</v>
      </c>
      <c r="G10" s="21">
        <v>0</v>
      </c>
      <c r="H10" s="71">
        <v>0</v>
      </c>
      <c r="I10" s="72"/>
    </row>
    <row r="11" spans="1:9" s="13" customFormat="1" ht="30" customHeight="1">
      <c r="A11" s="65" t="s">
        <v>22</v>
      </c>
      <c r="B11" s="65"/>
      <c r="C11" s="66"/>
      <c r="D11" s="52">
        <v>4344.37</v>
      </c>
      <c r="E11" s="58">
        <f t="shared" si="1"/>
        <v>4339.851</v>
      </c>
      <c r="F11" s="50">
        <f t="shared" si="0"/>
        <v>4.518999999999999</v>
      </c>
      <c r="G11" s="51">
        <v>4.068</v>
      </c>
      <c r="H11" s="68">
        <v>0.451</v>
      </c>
      <c r="I11" s="68"/>
    </row>
    <row r="12" spans="1:9" s="13" customFormat="1" ht="30" customHeight="1">
      <c r="A12" s="69" t="s">
        <v>12</v>
      </c>
      <c r="B12" s="69"/>
      <c r="C12" s="70"/>
      <c r="D12" s="49">
        <v>5515.9</v>
      </c>
      <c r="E12" s="58">
        <f t="shared" si="1"/>
        <v>5513.080999999999</v>
      </c>
      <c r="F12" s="50">
        <f t="shared" si="0"/>
        <v>2.819</v>
      </c>
      <c r="G12" s="51">
        <v>2.783</v>
      </c>
      <c r="H12" s="68">
        <v>0.036</v>
      </c>
      <c r="I12" s="68"/>
    </row>
    <row r="13" spans="1:15" s="13" customFormat="1" ht="30" customHeight="1">
      <c r="A13" s="81" t="s">
        <v>34</v>
      </c>
      <c r="B13" s="81"/>
      <c r="C13" s="82"/>
      <c r="D13" s="49">
        <v>7.83</v>
      </c>
      <c r="E13" s="58">
        <f t="shared" si="1"/>
        <v>6.8298000000000005</v>
      </c>
      <c r="F13" s="53">
        <f t="shared" si="0"/>
        <v>1.0002</v>
      </c>
      <c r="G13" s="54">
        <v>0.1342</v>
      </c>
      <c r="H13" s="68">
        <v>0.866</v>
      </c>
      <c r="I13" s="68"/>
      <c r="L13" s="98" t="s">
        <v>39</v>
      </c>
      <c r="M13" s="98"/>
      <c r="N13" s="99" t="s">
        <v>37</v>
      </c>
      <c r="O13" s="99"/>
    </row>
    <row r="14" spans="1:9" s="13" customFormat="1" ht="30" customHeight="1">
      <c r="A14" s="100" t="s">
        <v>25</v>
      </c>
      <c r="B14" s="100"/>
      <c r="C14" s="101"/>
      <c r="D14" s="55">
        <f>D15+D19+D20</f>
        <v>16863.93</v>
      </c>
      <c r="E14" s="58">
        <f t="shared" si="1"/>
        <v>16855.590500000002</v>
      </c>
      <c r="F14" s="56">
        <f t="shared" si="0"/>
        <v>8.339500000000001</v>
      </c>
      <c r="G14" s="57">
        <f>G15+G19+G20</f>
        <v>6.9855</v>
      </c>
      <c r="H14" s="68">
        <f>H15+H19+H20</f>
        <v>1.354</v>
      </c>
      <c r="I14" s="68">
        <f>H15+I19+I20</f>
        <v>0</v>
      </c>
    </row>
    <row r="15" spans="1:9" s="13" customFormat="1" ht="30" customHeight="1">
      <c r="A15" s="69" t="s">
        <v>26</v>
      </c>
      <c r="B15" s="69"/>
      <c r="C15" s="70"/>
      <c r="D15" s="55">
        <f>D16++D17+D18</f>
        <v>12031.01</v>
      </c>
      <c r="E15" s="58">
        <f t="shared" si="1"/>
        <v>12031.01</v>
      </c>
      <c r="F15" s="21">
        <f t="shared" si="0"/>
        <v>0</v>
      </c>
      <c r="G15" s="21">
        <f>G16+G17+G18</f>
        <v>0</v>
      </c>
      <c r="H15" s="71">
        <f>J15+K15</f>
        <v>0</v>
      </c>
      <c r="I15" s="72"/>
    </row>
    <row r="16" spans="1:9" s="13" customFormat="1" ht="30" customHeight="1">
      <c r="A16" s="65" t="s">
        <v>27</v>
      </c>
      <c r="B16" s="65"/>
      <c r="C16" s="66"/>
      <c r="D16" s="55">
        <v>10981.88</v>
      </c>
      <c r="E16" s="58">
        <f t="shared" si="1"/>
        <v>10981.88</v>
      </c>
      <c r="F16" s="21">
        <f t="shared" si="0"/>
        <v>0</v>
      </c>
      <c r="G16" s="21">
        <v>0</v>
      </c>
      <c r="H16" s="71">
        <v>0</v>
      </c>
      <c r="I16" s="72"/>
    </row>
    <row r="17" spans="1:9" s="13" customFormat="1" ht="30" customHeight="1">
      <c r="A17" s="65" t="s">
        <v>28</v>
      </c>
      <c r="B17" s="65"/>
      <c r="C17" s="66"/>
      <c r="D17" s="55">
        <v>66.76</v>
      </c>
      <c r="E17" s="58">
        <f t="shared" si="1"/>
        <v>66.76</v>
      </c>
      <c r="F17" s="21">
        <f t="shared" si="0"/>
        <v>0</v>
      </c>
      <c r="G17" s="21">
        <v>0</v>
      </c>
      <c r="H17" s="71">
        <v>0</v>
      </c>
      <c r="I17" s="72"/>
    </row>
    <row r="18" spans="1:9" s="13" customFormat="1" ht="30" customHeight="1">
      <c r="A18" s="65" t="s">
        <v>29</v>
      </c>
      <c r="B18" s="65"/>
      <c r="C18" s="66"/>
      <c r="D18" s="55">
        <v>982.37</v>
      </c>
      <c r="E18" s="58">
        <f t="shared" si="1"/>
        <v>982.37</v>
      </c>
      <c r="F18" s="21">
        <f t="shared" si="0"/>
        <v>0</v>
      </c>
      <c r="G18" s="21">
        <v>0</v>
      </c>
      <c r="H18" s="71">
        <v>0</v>
      </c>
      <c r="I18" s="72"/>
    </row>
    <row r="19" spans="1:9" s="13" customFormat="1" ht="30" customHeight="1">
      <c r="A19" s="69" t="s">
        <v>30</v>
      </c>
      <c r="B19" s="69"/>
      <c r="C19" s="70"/>
      <c r="D19" s="49">
        <v>3197.19</v>
      </c>
      <c r="E19" s="58">
        <f t="shared" si="1"/>
        <v>3188.875</v>
      </c>
      <c r="F19" s="50">
        <f>G19+H19</f>
        <v>8.315000000000001</v>
      </c>
      <c r="G19" s="51">
        <v>6.961</v>
      </c>
      <c r="H19" s="68">
        <v>1.354</v>
      </c>
      <c r="I19" s="68"/>
    </row>
    <row r="20" spans="1:15" s="1" customFormat="1" ht="30" customHeight="1">
      <c r="A20" s="93" t="s">
        <v>31</v>
      </c>
      <c r="B20" s="93"/>
      <c r="C20" s="94"/>
      <c r="D20" s="61">
        <v>1635.73</v>
      </c>
      <c r="E20" s="60">
        <f t="shared" si="1"/>
        <v>1635.7055</v>
      </c>
      <c r="F20" s="102">
        <f>G20+H20</f>
        <v>0.0245</v>
      </c>
      <c r="G20" s="102">
        <v>0.0245</v>
      </c>
      <c r="H20" s="95">
        <v>0</v>
      </c>
      <c r="I20" s="96"/>
      <c r="L20" s="97" t="s">
        <v>40</v>
      </c>
      <c r="M20" s="97"/>
      <c r="N20" s="97"/>
      <c r="O20" s="97"/>
    </row>
    <row r="21" spans="1:9" s="1" customFormat="1" ht="18.75" customHeight="1">
      <c r="A21" s="33"/>
      <c r="B21" s="33"/>
      <c r="C21" s="33"/>
      <c r="D21" s="34"/>
      <c r="E21" s="34"/>
      <c r="F21" s="47" t="s">
        <v>45</v>
      </c>
      <c r="G21" s="41"/>
      <c r="H21" s="15"/>
      <c r="I21" s="35"/>
    </row>
    <row r="22" spans="1:10" s="2" customFormat="1" ht="17.25" customHeight="1">
      <c r="A22" s="5" t="s">
        <v>11</v>
      </c>
      <c r="D22" s="39" t="s">
        <v>10</v>
      </c>
      <c r="G22" s="41"/>
      <c r="H22" s="2" t="s">
        <v>47</v>
      </c>
      <c r="I22" s="18"/>
      <c r="J22" s="22"/>
    </row>
    <row r="23" spans="6:8" s="2" customFormat="1" ht="19.5" customHeight="1">
      <c r="F23" s="47" t="s">
        <v>46</v>
      </c>
      <c r="G23" s="41"/>
      <c r="H23" s="3"/>
    </row>
    <row r="24" spans="1:9" s="10" customFormat="1" ht="19.5" customHeight="1">
      <c r="A24" s="11" t="s">
        <v>19</v>
      </c>
      <c r="B24" s="11"/>
      <c r="C24" s="11"/>
      <c r="D24" s="11"/>
      <c r="E24" s="11"/>
      <c r="F24" s="11"/>
      <c r="G24" s="11"/>
      <c r="H24" s="11"/>
      <c r="I24" s="43"/>
    </row>
    <row r="25" spans="1:11" s="10" customFormat="1" ht="19.5" customHeight="1">
      <c r="A25" s="11" t="s">
        <v>48</v>
      </c>
      <c r="B25" s="11"/>
      <c r="C25" s="11"/>
      <c r="D25" s="11"/>
      <c r="E25" s="11"/>
      <c r="F25" s="11"/>
      <c r="G25" s="11"/>
      <c r="H25" s="11"/>
      <c r="I25" s="11"/>
      <c r="J25" s="37"/>
      <c r="K25" s="37"/>
    </row>
    <row r="26" spans="1:11" s="10" customFormat="1" ht="19.5" customHeight="1">
      <c r="A26" s="11"/>
      <c r="B26" s="11"/>
      <c r="C26" s="48" t="s">
        <v>23</v>
      </c>
      <c r="D26" s="11"/>
      <c r="E26" s="11"/>
      <c r="F26" s="11"/>
      <c r="G26" s="11"/>
      <c r="H26" s="11"/>
      <c r="I26" s="11"/>
      <c r="J26" s="37"/>
      <c r="K26" s="37"/>
    </row>
    <row r="27" spans="1:9" s="38" customFormat="1" ht="19.5" customHeight="1">
      <c r="A27" s="2" t="s">
        <v>20</v>
      </c>
      <c r="B27" s="2"/>
      <c r="C27" s="23"/>
      <c r="D27" s="18"/>
      <c r="E27" s="18"/>
      <c r="F27" s="18"/>
      <c r="G27" s="6"/>
      <c r="H27" s="6"/>
      <c r="I27" s="6"/>
    </row>
    <row r="28" spans="1:9" s="38" customFormat="1" ht="19.5" customHeight="1">
      <c r="A28" s="2" t="s">
        <v>32</v>
      </c>
      <c r="B28" s="2"/>
      <c r="C28" s="23"/>
      <c r="D28" s="18"/>
      <c r="E28" s="18"/>
      <c r="F28" s="18"/>
      <c r="G28" s="6"/>
      <c r="H28" s="6"/>
      <c r="I28" s="6"/>
    </row>
    <row r="29" spans="1:9" s="38" customFormat="1" ht="19.5" customHeight="1">
      <c r="A29" s="67" t="s">
        <v>36</v>
      </c>
      <c r="B29" s="67"/>
      <c r="C29" s="67"/>
      <c r="D29" s="67"/>
      <c r="E29" s="67"/>
      <c r="F29" s="67"/>
      <c r="G29" s="67"/>
      <c r="H29" s="67"/>
      <c r="I29" s="67"/>
    </row>
    <row r="30" spans="1:9" s="38" customFormat="1" ht="19.5" customHeight="1">
      <c r="A30" s="67" t="s">
        <v>38</v>
      </c>
      <c r="B30" s="67"/>
      <c r="C30" s="67"/>
      <c r="D30" s="67"/>
      <c r="E30" s="67"/>
      <c r="F30" s="67"/>
      <c r="G30" s="67"/>
      <c r="H30" s="67"/>
      <c r="I30" s="67"/>
    </row>
    <row r="31" spans="1:10" s="6" customFormat="1" ht="19.5" customHeight="1">
      <c r="A31" s="11" t="s">
        <v>49</v>
      </c>
      <c r="B31" s="44"/>
      <c r="C31" s="45"/>
      <c r="D31" s="44"/>
      <c r="E31" s="44"/>
      <c r="F31" s="44"/>
      <c r="G31" s="44"/>
      <c r="H31" s="44"/>
      <c r="I31" s="2"/>
      <c r="J31" s="36"/>
    </row>
    <row r="32" spans="1:9" s="6" customFormat="1" ht="19.5" customHeight="1">
      <c r="A32" s="23"/>
      <c r="B32" s="14"/>
      <c r="C32" s="24"/>
      <c r="D32" s="14"/>
      <c r="E32" s="14"/>
      <c r="F32" s="14"/>
      <c r="G32" s="14"/>
      <c r="H32" s="14"/>
      <c r="I32" s="46" t="s">
        <v>41</v>
      </c>
    </row>
    <row r="33" spans="1:9" s="6" customFormat="1" ht="19.5" customHeight="1">
      <c r="A33" s="23"/>
      <c r="B33" s="14"/>
      <c r="C33" s="24"/>
      <c r="D33" s="14"/>
      <c r="E33" s="14"/>
      <c r="F33" s="14"/>
      <c r="G33" s="14"/>
      <c r="H33" s="14"/>
      <c r="I33" s="46" t="s">
        <v>43</v>
      </c>
    </row>
    <row r="34" spans="1:9" s="6" customFormat="1" ht="19.5" customHeight="1">
      <c r="A34" s="23"/>
      <c r="B34" s="14"/>
      <c r="C34" s="24"/>
      <c r="D34" s="14"/>
      <c r="E34" s="14"/>
      <c r="F34" s="14"/>
      <c r="G34" s="14"/>
      <c r="H34" s="14"/>
      <c r="I34" s="46" t="s">
        <v>44</v>
      </c>
    </row>
    <row r="35" spans="1:9" s="6" customFormat="1" ht="19.5" customHeight="1">
      <c r="A35" s="23"/>
      <c r="B35" s="14"/>
      <c r="C35" s="24"/>
      <c r="D35" s="14"/>
      <c r="E35" s="14"/>
      <c r="F35" s="14"/>
      <c r="G35" s="14"/>
      <c r="H35" s="14"/>
      <c r="I35" s="14"/>
    </row>
    <row r="36" spans="1:9" s="6" customFormat="1" ht="19.5" customHeight="1">
      <c r="A36" s="23"/>
      <c r="B36" s="14"/>
      <c r="C36" s="24"/>
      <c r="D36" s="14"/>
      <c r="E36" s="14"/>
      <c r="F36" s="14"/>
      <c r="G36" s="14"/>
      <c r="H36" s="14"/>
      <c r="I36" s="14"/>
    </row>
    <row r="37" spans="1:9" s="6" customFormat="1" ht="19.5" customHeight="1">
      <c r="A37" s="23"/>
      <c r="B37" s="14"/>
      <c r="C37" s="24"/>
      <c r="D37" s="14"/>
      <c r="E37" s="14"/>
      <c r="F37" s="14"/>
      <c r="G37" s="14"/>
      <c r="H37" s="14"/>
      <c r="I37" s="14"/>
    </row>
    <row r="38" spans="1:9" s="28" customFormat="1" ht="19.5" customHeight="1">
      <c r="A38" s="26"/>
      <c r="B38" s="29"/>
      <c r="C38" s="30"/>
      <c r="I38" s="14"/>
    </row>
    <row r="39" spans="1:3" s="28" customFormat="1" ht="19.5" customHeight="1">
      <c r="A39" s="26"/>
      <c r="B39" s="29"/>
      <c r="C39" s="30"/>
    </row>
    <row r="40" spans="1:8" s="28" customFormat="1" ht="19.5" customHeight="1">
      <c r="A40" s="27"/>
      <c r="B40" s="27"/>
      <c r="C40" s="27"/>
      <c r="D40" s="27"/>
      <c r="E40" s="27"/>
      <c r="F40" s="27"/>
      <c r="G40" s="27"/>
      <c r="H40" s="27"/>
    </row>
    <row r="41" spans="1:9" s="26" customFormat="1" ht="19.5" customHeight="1">
      <c r="A41" s="31"/>
      <c r="B41" s="32"/>
      <c r="C41" s="32"/>
      <c r="D41" s="32"/>
      <c r="E41" s="32"/>
      <c r="F41" s="32"/>
      <c r="G41" s="32"/>
      <c r="H41" s="32"/>
      <c r="I41" s="27"/>
    </row>
    <row r="42" s="26" customFormat="1" ht="19.5" customHeight="1">
      <c r="I42" s="32"/>
    </row>
    <row r="43" spans="1:8" s="26" customFormat="1" ht="19.5" customHeight="1">
      <c r="A43" s="31"/>
      <c r="B43" s="32"/>
      <c r="C43" s="32"/>
      <c r="D43" s="32"/>
      <c r="E43" s="32"/>
      <c r="F43" s="32"/>
      <c r="G43" s="32"/>
      <c r="H43" s="32"/>
    </row>
    <row r="44" spans="1:9" s="26" customFormat="1" ht="19.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9" s="12" customFormat="1" ht="19.5" customHeight="1">
      <c r="A45" s="8"/>
      <c r="B45" s="8"/>
      <c r="C45" s="8"/>
      <c r="I45" s="32"/>
    </row>
    <row r="46" spans="1:3" s="12" customFormat="1" ht="19.5" customHeight="1">
      <c r="A46" s="8"/>
      <c r="B46" s="8"/>
      <c r="C46" s="8"/>
    </row>
    <row r="47" spans="1:3" s="12" customFormat="1" ht="19.5" customHeight="1">
      <c r="A47" s="8"/>
      <c r="B47" s="8"/>
      <c r="C47" s="8"/>
    </row>
    <row r="48" spans="1:3" s="12" customFormat="1" ht="19.5" customHeight="1">
      <c r="A48" s="8"/>
      <c r="B48" s="8"/>
      <c r="C48" s="8"/>
    </row>
    <row r="49" spans="1:3" s="12" customFormat="1" ht="19.5" customHeight="1">
      <c r="A49" s="8"/>
      <c r="B49" s="8"/>
      <c r="C49" s="8"/>
    </row>
    <row r="50" spans="1:3" s="12" customFormat="1" ht="19.5" customHeight="1">
      <c r="A50" s="8"/>
      <c r="B50" s="8"/>
      <c r="C50" s="8"/>
    </row>
    <row r="51" spans="1:3" s="12" customFormat="1" ht="19.5" customHeight="1">
      <c r="A51" s="8"/>
      <c r="B51" s="8"/>
      <c r="C51" s="8"/>
    </row>
    <row r="52" spans="1:3" s="12" customFormat="1" ht="24.75" customHeight="1">
      <c r="A52" s="8"/>
      <c r="B52" s="8"/>
      <c r="C52" s="8"/>
    </row>
    <row r="53" spans="1:3" s="12" customFormat="1" ht="24.75" customHeight="1">
      <c r="A53" s="8"/>
      <c r="B53" s="8"/>
      <c r="C53" s="8"/>
    </row>
    <row r="54" spans="1:3" s="12" customFormat="1" ht="24.75" customHeight="1">
      <c r="A54" s="8"/>
      <c r="B54" s="8"/>
      <c r="C54" s="8"/>
    </row>
    <row r="55" spans="1:3" s="12" customFormat="1" ht="24.75" customHeight="1">
      <c r="A55" s="8"/>
      <c r="B55" s="8"/>
      <c r="C55" s="8"/>
    </row>
    <row r="56" spans="1:9" s="7" customFormat="1" ht="24.75" customHeight="1">
      <c r="A56" s="6"/>
      <c r="B56" s="6"/>
      <c r="C56" s="6"/>
      <c r="I56" s="12"/>
    </row>
    <row r="57" spans="1:3" s="7" customFormat="1" ht="24.75" customHeight="1">
      <c r="A57" s="6"/>
      <c r="B57" s="6"/>
      <c r="C57" s="6"/>
    </row>
    <row r="58" spans="1:3" s="7" customFormat="1" ht="19.5" customHeight="1">
      <c r="A58" s="6"/>
      <c r="B58" s="6"/>
      <c r="C58" s="6"/>
    </row>
    <row r="59" spans="1:3" s="7" customFormat="1" ht="15.75">
      <c r="A59" s="6"/>
      <c r="B59" s="6"/>
      <c r="C59" s="6"/>
    </row>
    <row r="60" spans="1:3" s="7" customFormat="1" ht="15.75">
      <c r="A60" s="6"/>
      <c r="B60" s="6"/>
      <c r="C60" s="6"/>
    </row>
    <row r="61" spans="1:3" s="7" customFormat="1" ht="15.75">
      <c r="A61" s="6"/>
      <c r="B61" s="6"/>
      <c r="C61" s="6"/>
    </row>
    <row r="62" spans="1:3" s="7" customFormat="1" ht="15.75">
      <c r="A62" s="6"/>
      <c r="B62" s="6"/>
      <c r="C62" s="6"/>
    </row>
    <row r="63" spans="1:3" s="7" customFormat="1" ht="15.75">
      <c r="A63" s="6"/>
      <c r="B63" s="6"/>
      <c r="C63" s="6"/>
    </row>
    <row r="64" spans="1:3" s="7" customFormat="1" ht="15.75">
      <c r="A64" s="6"/>
      <c r="B64" s="6"/>
      <c r="C64" s="6"/>
    </row>
    <row r="65" spans="1:3" s="7" customFormat="1" ht="15.75">
      <c r="A65" s="6"/>
      <c r="B65" s="6"/>
      <c r="C65" s="6"/>
    </row>
    <row r="66" spans="1:3" s="7" customFormat="1" ht="15.75">
      <c r="A66" s="6"/>
      <c r="B66" s="6"/>
      <c r="C66" s="6"/>
    </row>
    <row r="67" spans="1:3" s="7" customFormat="1" ht="15.75">
      <c r="A67" s="6"/>
      <c r="B67" s="6"/>
      <c r="C67" s="6"/>
    </row>
    <row r="68" spans="1:3" s="7" customFormat="1" ht="15.75">
      <c r="A68" s="6"/>
      <c r="B68" s="6"/>
      <c r="C68" s="6"/>
    </row>
    <row r="69" spans="1:3" s="7" customFormat="1" ht="15.75">
      <c r="A69" s="6"/>
      <c r="B69" s="6"/>
      <c r="C69" s="6"/>
    </row>
    <row r="70" spans="1:3" s="7" customFormat="1" ht="15.75">
      <c r="A70" s="6"/>
      <c r="B70" s="6"/>
      <c r="C70" s="6"/>
    </row>
    <row r="71" spans="1:3" s="7" customFormat="1" ht="15.75">
      <c r="A71" s="6"/>
      <c r="B71" s="6"/>
      <c r="C71" s="6"/>
    </row>
    <row r="72" spans="1:3" s="7" customFormat="1" ht="15.75">
      <c r="A72" s="6"/>
      <c r="B72" s="6"/>
      <c r="C72" s="6"/>
    </row>
    <row r="73" spans="1:3" s="7" customFormat="1" ht="15.75">
      <c r="A73" s="6"/>
      <c r="B73" s="6"/>
      <c r="C73" s="6"/>
    </row>
    <row r="74" spans="1:3" s="7" customFormat="1" ht="15.75">
      <c r="A74" s="6"/>
      <c r="B74" s="6"/>
      <c r="C74" s="6"/>
    </row>
    <row r="75" spans="1:3" s="7" customFormat="1" ht="15.75">
      <c r="A75" s="6"/>
      <c r="B75" s="6"/>
      <c r="C75" s="6"/>
    </row>
    <row r="76" spans="1:3" s="7" customFormat="1" ht="15.75">
      <c r="A76" s="6"/>
      <c r="B76" s="6"/>
      <c r="C76" s="6"/>
    </row>
    <row r="77" spans="1:3" s="7" customFormat="1" ht="15.75">
      <c r="A77" s="6"/>
      <c r="B77" s="6"/>
      <c r="C77" s="6"/>
    </row>
    <row r="78" spans="1:3" s="7" customFormat="1" ht="15.75">
      <c r="A78" s="6"/>
      <c r="B78" s="6"/>
      <c r="C78" s="6"/>
    </row>
    <row r="79" spans="1:3" s="7" customFormat="1" ht="15.75">
      <c r="A79" s="6"/>
      <c r="B79" s="6"/>
      <c r="C79" s="6"/>
    </row>
    <row r="80" spans="1:3" s="7" customFormat="1" ht="15.75">
      <c r="A80" s="6"/>
      <c r="B80" s="6"/>
      <c r="C80" s="6"/>
    </row>
    <row r="81" spans="1:3" s="7" customFormat="1" ht="15.75">
      <c r="A81" s="6"/>
      <c r="B81" s="6"/>
      <c r="C81" s="6"/>
    </row>
    <row r="82" spans="1:3" s="7" customFormat="1" ht="15.75">
      <c r="A82" s="6"/>
      <c r="B82" s="6"/>
      <c r="C82" s="6"/>
    </row>
    <row r="83" spans="1:3" s="7" customFormat="1" ht="15.75">
      <c r="A83" s="6"/>
      <c r="B83" s="6"/>
      <c r="C83" s="6"/>
    </row>
    <row r="84" spans="1:3" s="7" customFormat="1" ht="15.75">
      <c r="A84" s="6"/>
      <c r="B84" s="6"/>
      <c r="C84" s="6"/>
    </row>
    <row r="85" spans="1:3" s="7" customFormat="1" ht="15.75">
      <c r="A85" s="6"/>
      <c r="B85" s="6"/>
      <c r="C85" s="6"/>
    </row>
    <row r="86" spans="1:3" s="7" customFormat="1" ht="15.75">
      <c r="A86" s="6"/>
      <c r="B86" s="6"/>
      <c r="C86" s="6"/>
    </row>
    <row r="87" spans="1:3" s="7" customFormat="1" ht="15.75">
      <c r="A87" s="6"/>
      <c r="B87" s="6"/>
      <c r="C87" s="6"/>
    </row>
    <row r="88" spans="1:3" s="7" customFormat="1" ht="15.75">
      <c r="A88" s="6"/>
      <c r="B88" s="6"/>
      <c r="C88" s="6"/>
    </row>
    <row r="89" spans="1:3" s="7" customFormat="1" ht="15.75">
      <c r="A89" s="6"/>
      <c r="B89" s="6"/>
      <c r="C89" s="6"/>
    </row>
    <row r="90" spans="1:3" s="7" customFormat="1" ht="15.75">
      <c r="A90" s="6"/>
      <c r="B90" s="6"/>
      <c r="C90" s="6"/>
    </row>
    <row r="91" spans="1:3" s="7" customFormat="1" ht="15.75">
      <c r="A91" s="6"/>
      <c r="B91" s="6"/>
      <c r="C91" s="6"/>
    </row>
    <row r="92" spans="1:3" s="7" customFormat="1" ht="15.75">
      <c r="A92" s="6"/>
      <c r="B92" s="6"/>
      <c r="C92" s="6"/>
    </row>
    <row r="93" spans="1:3" s="7" customFormat="1" ht="15.75">
      <c r="A93" s="6"/>
      <c r="B93" s="6"/>
      <c r="C93" s="6"/>
    </row>
    <row r="94" spans="1:3" s="7" customFormat="1" ht="15.75">
      <c r="A94" s="6"/>
      <c r="B94" s="6"/>
      <c r="C94" s="6"/>
    </row>
    <row r="95" spans="1:3" s="7" customFormat="1" ht="15.75">
      <c r="A95" s="6"/>
      <c r="B95" s="6"/>
      <c r="C95" s="6"/>
    </row>
    <row r="96" spans="1:3" s="7" customFormat="1" ht="15.75">
      <c r="A96" s="6"/>
      <c r="B96" s="6"/>
      <c r="C96" s="6"/>
    </row>
    <row r="97" spans="1:3" s="7" customFormat="1" ht="15.75">
      <c r="A97" s="6"/>
      <c r="B97" s="6"/>
      <c r="C97" s="6"/>
    </row>
    <row r="98" spans="1:3" s="7" customFormat="1" ht="15.75">
      <c r="A98" s="6"/>
      <c r="B98" s="6"/>
      <c r="C98" s="6"/>
    </row>
    <row r="99" spans="1:3" s="7" customFormat="1" ht="15.75">
      <c r="A99" s="6"/>
      <c r="B99" s="6"/>
      <c r="C99" s="6"/>
    </row>
    <row r="100" spans="1:3" s="7" customFormat="1" ht="15.75">
      <c r="A100" s="6"/>
      <c r="B100" s="6"/>
      <c r="C100" s="6"/>
    </row>
    <row r="101" spans="1:3" s="7" customFormat="1" ht="15.75">
      <c r="A101" s="6"/>
      <c r="B101" s="6"/>
      <c r="C101" s="6"/>
    </row>
    <row r="102" spans="1:3" s="7" customFormat="1" ht="15.75">
      <c r="A102" s="6"/>
      <c r="B102" s="6"/>
      <c r="C102" s="6"/>
    </row>
    <row r="103" spans="1:3" s="7" customFormat="1" ht="15.75">
      <c r="A103" s="6"/>
      <c r="B103" s="6"/>
      <c r="C103" s="6"/>
    </row>
    <row r="104" spans="1:3" s="7" customFormat="1" ht="15.75">
      <c r="A104" s="6"/>
      <c r="B104" s="6"/>
      <c r="C104" s="6"/>
    </row>
    <row r="105" spans="1:3" s="7" customFormat="1" ht="15.75">
      <c r="A105" s="6"/>
      <c r="B105" s="6"/>
      <c r="C105" s="6"/>
    </row>
    <row r="106" spans="1:3" s="7" customFormat="1" ht="15.75">
      <c r="A106" s="6"/>
      <c r="B106" s="6"/>
      <c r="C106" s="6"/>
    </row>
    <row r="107" spans="1:3" s="7" customFormat="1" ht="15.75">
      <c r="A107" s="6"/>
      <c r="B107" s="6"/>
      <c r="C107" s="6"/>
    </row>
    <row r="108" spans="1:3" s="7" customFormat="1" ht="15.75">
      <c r="A108" s="6"/>
      <c r="B108" s="6"/>
      <c r="C108" s="6"/>
    </row>
    <row r="109" ht="15.75">
      <c r="I109" s="7"/>
    </row>
  </sheetData>
  <sheetProtection/>
  <mergeCells count="42">
    <mergeCell ref="L20:O20"/>
    <mergeCell ref="A19:C19"/>
    <mergeCell ref="L13:M13"/>
    <mergeCell ref="N13:O13"/>
    <mergeCell ref="A14:C14"/>
    <mergeCell ref="H14:I14"/>
    <mergeCell ref="A9:C9"/>
    <mergeCell ref="A20:C20"/>
    <mergeCell ref="H11:I11"/>
    <mergeCell ref="H18:I18"/>
    <mergeCell ref="H20:I20"/>
    <mergeCell ref="H12:I12"/>
    <mergeCell ref="H13:I13"/>
    <mergeCell ref="A12:C12"/>
    <mergeCell ref="A1:B1"/>
    <mergeCell ref="H1:I1"/>
    <mergeCell ref="A2:B2"/>
    <mergeCell ref="H2:I2"/>
    <mergeCell ref="A13:C13"/>
    <mergeCell ref="E6:E7"/>
    <mergeCell ref="A3:I4"/>
    <mergeCell ref="A6:C7"/>
    <mergeCell ref="D6:D7"/>
    <mergeCell ref="H8:I8"/>
    <mergeCell ref="A30:I30"/>
    <mergeCell ref="H10:I10"/>
    <mergeCell ref="A8:C8"/>
    <mergeCell ref="H16:I16"/>
    <mergeCell ref="A17:C17"/>
    <mergeCell ref="H17:I17"/>
    <mergeCell ref="H19:I19"/>
    <mergeCell ref="A16:C16"/>
    <mergeCell ref="E5:F5"/>
    <mergeCell ref="F6:I6"/>
    <mergeCell ref="H7:I7"/>
    <mergeCell ref="A18:C18"/>
    <mergeCell ref="A29:I29"/>
    <mergeCell ref="H9:I9"/>
    <mergeCell ref="A10:C10"/>
    <mergeCell ref="A15:C15"/>
    <mergeCell ref="H15:I15"/>
    <mergeCell ref="A11:C11"/>
  </mergeCells>
  <printOptions horizontalCentered="1"/>
  <pageMargins left="0.6692913385826772" right="0.3937007874015748" top="0.984251968503937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水資源供需統計</dc:title>
  <dc:subject>水資源供需統計</dc:subject>
  <dc:creator>經濟部水利署</dc:creator>
  <cp:keywords>水資源供需統計</cp:keywords>
  <dc:description>水資源供需統計</dc:description>
  <cp:lastModifiedBy>張佩宜</cp:lastModifiedBy>
  <cp:lastPrinted>2018-03-13T03:42:23Z</cp:lastPrinted>
  <dcterms:created xsi:type="dcterms:W3CDTF">1999-07-27T01:45:40Z</dcterms:created>
  <dcterms:modified xsi:type="dcterms:W3CDTF">2018-03-30T01:22:04Z</dcterms:modified>
  <cp:category>I2Z</cp:category>
  <cp:version/>
  <cp:contentType/>
  <cp:contentStatus/>
</cp:coreProperties>
</file>